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1" documentId="8_{8495CB02-41FD-4FCA-9B37-5649E702E262}" xr6:coauthVersionLast="47" xr6:coauthVersionMax="47" xr10:uidLastSave="{9B0D8B55-36D5-4737-A74A-095A64C69EA1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</calcChain>
</file>

<file path=xl/sharedStrings.xml><?xml version="1.0" encoding="utf-8"?>
<sst xmlns="http://schemas.openxmlformats.org/spreadsheetml/2006/main" count="253" uniqueCount="211">
  <si>
    <t>Samco Active Momentum Fund</t>
  </si>
  <si>
    <t xml:space="preserve">
  </t>
  </si>
  <si>
    <t>Monthly Portfolio Statement as on February 29,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</si>
  <si>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</si>
  <si>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</si>
  <si>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</si>
  <si>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</si>
  <si>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</si>
  <si>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</si>
  <si>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</si>
  <si>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</si>
  <si>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</si>
  <si>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</si>
  <si>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</si>
  <si>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</si>
  <si>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</si>
  <si>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MICC02</t>
  </si>
  <si>
    <t>Man Infraconstruction Limited</t>
  </si>
  <si>
    <t>INE949H01023</t>
  </si>
  <si>
    <t>Construction</t>
  </si>
  <si>
    <t>WOPA02</t>
  </si>
  <si>
    <t>Wockhardt Limited</t>
  </si>
  <si>
    <t>INE049B01025</t>
  </si>
  <si>
    <t>Pharmaceuticals &amp; Biotechnology</t>
  </si>
  <si>
    <t>TIPS02</t>
  </si>
  <si>
    <t>TIPS Industries Limited</t>
  </si>
  <si>
    <t>INE716B01029</t>
  </si>
  <si>
    <t>Entertainment</t>
  </si>
  <si>
    <t>INOW01</t>
  </si>
  <si>
    <t>Inox Wind Limited</t>
  </si>
  <si>
    <t>INE066P01011</t>
  </si>
  <si>
    <t>Electrical Equipment</t>
  </si>
  <si>
    <t>AJPH03</t>
  </si>
  <si>
    <t>Ajanta Pharma Limited</t>
  </si>
  <si>
    <t>INE031B01049</t>
  </si>
  <si>
    <t>PFCL01</t>
  </si>
  <si>
    <t>Power Finance Corporation Limited</t>
  </si>
  <si>
    <t>INE134E01011</t>
  </si>
  <si>
    <t>Finance</t>
  </si>
  <si>
    <t>FDCL01</t>
  </si>
  <si>
    <t>FDC Limited</t>
  </si>
  <si>
    <t>INE258B01022</t>
  </si>
  <si>
    <t>COCH02</t>
  </si>
  <si>
    <t>Cochin Shipyard Limited</t>
  </si>
  <si>
    <t>INE704P01025</t>
  </si>
  <si>
    <t>Industrial Manufacturing</t>
  </si>
  <si>
    <t>RELC01</t>
  </si>
  <si>
    <t>REC Limited</t>
  </si>
  <si>
    <t>INE020B01018</t>
  </si>
  <si>
    <t>GRAM01</t>
  </si>
  <si>
    <t>CreditAccess Grameen Limited</t>
  </si>
  <si>
    <t>INE741K01010</t>
  </si>
  <si>
    <t>RATM02</t>
  </si>
  <si>
    <t>Ratnamani Metals &amp; Tubes Limited</t>
  </si>
  <si>
    <t>INE703B01027</t>
  </si>
  <si>
    <t>Industrial Products</t>
  </si>
  <si>
    <t>ADAN02</t>
  </si>
  <si>
    <t>Adani Enterprises Limited</t>
  </si>
  <si>
    <t>INE423A01024</t>
  </si>
  <si>
    <t>Metals &amp; Minerals Trading</t>
  </si>
  <si>
    <t>SAWP02</t>
  </si>
  <si>
    <t>Jindal Saw Limited</t>
  </si>
  <si>
    <t>INE324A01024</t>
  </si>
  <si>
    <t>ADAP01</t>
  </si>
  <si>
    <t>Adani Power Limited</t>
  </si>
  <si>
    <t>INE814H01011</t>
  </si>
  <si>
    <t>Power</t>
  </si>
  <si>
    <t>SHTR01</t>
  </si>
  <si>
    <t>Shriram Finance Limited</t>
  </si>
  <si>
    <t>INE721A01013</t>
  </si>
  <si>
    <t>IREA01</t>
  </si>
  <si>
    <t>Indian Renewable Energy Development Agency Limited</t>
  </si>
  <si>
    <t>INE202E01016</t>
  </si>
  <si>
    <t>RAFO02</t>
  </si>
  <si>
    <t>Ramkrishna Forgings Limited</t>
  </si>
  <si>
    <t>INE399G01023</t>
  </si>
  <si>
    <t>MCSP02</t>
  </si>
  <si>
    <t>United Spirits Limited</t>
  </si>
  <si>
    <t>INE854D01024</t>
  </si>
  <si>
    <t>Beverages</t>
  </si>
  <si>
    <t>STAR01</t>
  </si>
  <si>
    <t>Strides Pharma Science Limited</t>
  </si>
  <si>
    <t>INE939A01011</t>
  </si>
  <si>
    <t>BPCL01</t>
  </si>
  <si>
    <t>Bharat Petroleum Corporation Limited</t>
  </si>
  <si>
    <t>INE029A01011</t>
  </si>
  <si>
    <t>Petroleum Products</t>
  </si>
  <si>
    <t>ONGC02</t>
  </si>
  <si>
    <t>Oil &amp; Natural Gas Corporation Limited</t>
  </si>
  <si>
    <t>INE213A01029</t>
  </si>
  <si>
    <t>Oil</t>
  </si>
  <si>
    <t>ELCO02</t>
  </si>
  <si>
    <t>Elecon Engineering Company Limited</t>
  </si>
  <si>
    <t>INE205B01023</t>
  </si>
  <si>
    <t>RCAM01</t>
  </si>
  <si>
    <t>Nippon Life India Asset Management Limited</t>
  </si>
  <si>
    <t>INE298J01013</t>
  </si>
  <si>
    <t>Capital Markets</t>
  </si>
  <si>
    <t>GRAS02</t>
  </si>
  <si>
    <t>Grasim Industries Limited</t>
  </si>
  <si>
    <t>INE047A01021</t>
  </si>
  <si>
    <t>Cement &amp; Cement Products</t>
  </si>
  <si>
    <t>GOSL03</t>
  </si>
  <si>
    <t>Godrej Industries Limited</t>
  </si>
  <si>
    <t>INE233A01035</t>
  </si>
  <si>
    <t>Diversified</t>
  </si>
  <si>
    <t>GRAN02</t>
  </si>
  <si>
    <t>Granules India Limited</t>
  </si>
  <si>
    <t>INE101D01020</t>
  </si>
  <si>
    <t>ALPM01</t>
  </si>
  <si>
    <t>Alembic Pharmaceuticals Limited</t>
  </si>
  <si>
    <t>INE901L01018</t>
  </si>
  <si>
    <t>LICH02</t>
  </si>
  <si>
    <t>LIC Housing Finance Limited</t>
  </si>
  <si>
    <t>INE115A01026</t>
  </si>
  <si>
    <t>HERO02</t>
  </si>
  <si>
    <t>Hero MotoCorp Limited</t>
  </si>
  <si>
    <t>INE158A01026</t>
  </si>
  <si>
    <t>Automobiles</t>
  </si>
  <si>
    <t>GAEL03</t>
  </si>
  <si>
    <t>Gujarat Ambuja Exports Limited</t>
  </si>
  <si>
    <t>INE036B01030</t>
  </si>
  <si>
    <t>Agricultural Food &amp; other Products</t>
  </si>
  <si>
    <t>PGCI01</t>
  </si>
  <si>
    <t>Power Grid Corporation of India Limited</t>
  </si>
  <si>
    <t>INE752E01010</t>
  </si>
  <si>
    <t>PROG01</t>
  </si>
  <si>
    <t>Procter &amp; Gamble Hygiene and Health Care Limited</t>
  </si>
  <si>
    <t>INE179A01014</t>
  </si>
  <si>
    <t>Personal Products</t>
  </si>
  <si>
    <t>RAAL02</t>
  </si>
  <si>
    <t>Sarda Energy &amp; Minerals Limited</t>
  </si>
  <si>
    <t>INE385C01021</t>
  </si>
  <si>
    <t>Ferrous Metals</t>
  </si>
  <si>
    <t>BTAT01</t>
  </si>
  <si>
    <t>Vodafone Idea Limited</t>
  </si>
  <si>
    <t>INE669E01016</t>
  </si>
  <si>
    <t>Telecom - Services</t>
  </si>
  <si>
    <t>TTEA02</t>
  </si>
  <si>
    <t>Tata Consumer Products Limited</t>
  </si>
  <si>
    <t>INE192A01025</t>
  </si>
  <si>
    <t>NSTL01</t>
  </si>
  <si>
    <t>Newgen Software Technologies Limited</t>
  </si>
  <si>
    <t>INE619B01017</t>
  </si>
  <si>
    <t>IT - Software</t>
  </si>
  <si>
    <t>TLNR01</t>
  </si>
  <si>
    <t>Tilaknagar Industries Limited</t>
  </si>
  <si>
    <t>INE133E01013</t>
  </si>
  <si>
    <t>TCSL01</t>
  </si>
  <si>
    <t>Tata Consultancy Services Limited</t>
  </si>
  <si>
    <t>INE467B01029</t>
  </si>
  <si>
    <t>BHEL02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</si>
  <si>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</si>
  <si>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</si>
  <si>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</si>
  <si>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</si>
  <si>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</si>
  <si>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</si>
  <si>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ORIC01</t>
  </si>
  <si>
    <t>Orient Cement Limited</t>
  </si>
  <si>
    <t>INE876N01018</t>
  </si>
  <si>
    <t>GOEX02</t>
  </si>
  <si>
    <t>Gokaldas Exports Limited</t>
  </si>
  <si>
    <t>INE887G01027</t>
  </si>
  <si>
    <t>Textiles &amp; Apparels</t>
  </si>
  <si>
    <t>MHSE02</t>
  </si>
  <si>
    <t>Maharashtra Seamless Limited</t>
  </si>
  <si>
    <t>INE271B01025</t>
  </si>
  <si>
    <t>ECLE01</t>
  </si>
  <si>
    <t>eClerx Services Limited</t>
  </si>
  <si>
    <t>INE738I01010</t>
  </si>
  <si>
    <t>Commercial Services &amp; Supplies</t>
  </si>
  <si>
    <t>GLLS01</t>
  </si>
  <si>
    <t>Glenmark Life Sciences Limited</t>
  </si>
  <si>
    <t>INE03Q201024</t>
  </si>
  <si>
    <t>IOIC01</t>
  </si>
  <si>
    <t>Indian Oil Corporation Limited</t>
  </si>
  <si>
    <t>INE242A01010</t>
  </si>
  <si>
    <t>SBAI02</t>
  </si>
  <si>
    <t>State Bank of India</t>
  </si>
  <si>
    <t>INE062A01020</t>
  </si>
  <si>
    <t>Banks</t>
  </si>
  <si>
    <t>EIML02</t>
  </si>
  <si>
    <t>Eicher Motors Limited</t>
  </si>
  <si>
    <t>INE066A01021</t>
  </si>
  <si>
    <t>IN9047A01011</t>
  </si>
  <si>
    <t>Sub Total</t>
  </si>
  <si>
    <t>(b) Unlisted</t>
  </si>
  <si>
    <t>NIL</t>
  </si>
  <si>
    <t>Total</t>
  </si>
  <si>
    <t>Derivatives</t>
  </si>
  <si>
    <t>Index / Stock Futures</t>
  </si>
  <si>
    <t>SBAIMAR24</t>
  </si>
  <si>
    <t>State Bank of India March 2024 Future</t>
  </si>
  <si>
    <t>TCSLMAR24</t>
  </si>
  <si>
    <t>Tata Consultancy Services Limited March 2024 Future</t>
  </si>
  <si>
    <t>GRASMAR24</t>
  </si>
  <si>
    <t>Grasim Industries Limited March 2024 Future</t>
  </si>
  <si>
    <t>RELCMAR24</t>
  </si>
  <si>
    <t>REC Limited March 2024 Future</t>
  </si>
  <si>
    <t>POWFMAR24</t>
  </si>
  <si>
    <t>Power Finance Corporation Limited March 2024 Future</t>
  </si>
  <si>
    <t>Reverse Repo / TREPS</t>
  </si>
  <si>
    <t>TRP_010324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</si>
  <si>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</si>
  <si>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</si>
  <si>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</si>
  <si>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</si>
  <si>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</si>
  <si>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29th February 2024</t>
  </si>
  <si>
    <t>Grasim Industries Limited Partly Paid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</si>
</sst>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6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164" fontId="4" fillId="0" borderId="6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9525</xdr:rowOff>
    </xdr:from>
    <xdr:to>
      <xdr:col>7</xdr:col>
      <xdr:colOff>1095375</xdr:colOff>
      <xdr:row>94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5FB36D-86BC-4244-B345-5DEB21A0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706350"/>
          <a:ext cx="13487400" cy="340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9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3"/>
      <c r="C2" s="2"/>
      <c r="D2" s="2"/>
      <c r="E2" s="2"/>
      <c r="F2" s="2"/>
      <c r="G2" s="2"/>
      <c r="H2" s="2"/>
      <c r="I2" s="2"/>
    </row>
    <row r="3" spans="1:9" ht="12.95" customHeight="1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207</v>
      </c>
      <c r="I4" s="9" t="s">
        <v>9</v>
      </c>
    </row>
    <row r="5" spans="1:9" ht="12.95" customHeight="1">
      <c r="A5" s="2"/>
      <c r="B5" s="10" t="s">
        <v>10</v>
      </c>
      <c r="C5" s="11"/>
      <c r="D5" s="11"/>
      <c r="E5" s="11"/>
      <c r="F5" s="11"/>
      <c r="G5" s="11"/>
      <c r="H5" s="12"/>
      <c r="I5" s="2"/>
    </row>
    <row r="6" spans="1:9" ht="12.95" customHeight="1">
      <c r="A6" s="2"/>
      <c r="B6" s="10" t="s">
        <v>11</v>
      </c>
      <c r="C6" s="11"/>
      <c r="D6" s="11"/>
      <c r="E6" s="11"/>
      <c r="F6" s="2"/>
      <c r="G6" s="12"/>
      <c r="H6" s="12"/>
      <c r="I6" s="2"/>
    </row>
    <row r="7" spans="1:9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810000</v>
      </c>
      <c r="F7" s="16">
        <v>6036.12</v>
      </c>
      <c r="G7" s="17">
        <v>7.9799999999999996E-2</v>
      </c>
      <c r="H7" s="18"/>
      <c r="I7" s="2"/>
    </row>
    <row r="8" spans="1:9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1560689</v>
      </c>
      <c r="F8" s="16">
        <v>3349.24</v>
      </c>
      <c r="G8" s="17">
        <v>4.4299999999999999E-2</v>
      </c>
      <c r="H8" s="18"/>
      <c r="I8" s="2"/>
    </row>
    <row r="9" spans="1:9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538000</v>
      </c>
      <c r="F9" s="16">
        <v>3250.33</v>
      </c>
      <c r="G9" s="17">
        <v>4.2999999999999997E-2</v>
      </c>
      <c r="H9" s="18"/>
      <c r="I9" s="2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523619</v>
      </c>
      <c r="F10" s="16">
        <v>2714.44</v>
      </c>
      <c r="G10" s="17">
        <v>3.5900000000000001E-2</v>
      </c>
      <c r="H10" s="18"/>
      <c r="I10" s="2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405000</v>
      </c>
      <c r="F11" s="16">
        <v>2441.34</v>
      </c>
      <c r="G11" s="17">
        <v>3.2300000000000002E-2</v>
      </c>
      <c r="H11" s="18"/>
      <c r="I11" s="2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23</v>
      </c>
      <c r="E12" s="15">
        <v>100329</v>
      </c>
      <c r="F12" s="16">
        <v>2215.2600000000002</v>
      </c>
      <c r="G12" s="17">
        <v>2.93E-2</v>
      </c>
      <c r="H12" s="18"/>
      <c r="I12" s="2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474750</v>
      </c>
      <c r="F13" s="16">
        <v>1902.32</v>
      </c>
      <c r="G13" s="17">
        <v>2.52E-2</v>
      </c>
      <c r="H13" s="18"/>
      <c r="I13" s="2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23</v>
      </c>
      <c r="E14" s="15">
        <v>429098</v>
      </c>
      <c r="F14" s="16">
        <v>1873.87</v>
      </c>
      <c r="G14" s="17">
        <v>2.4799999999999999E-2</v>
      </c>
      <c r="H14" s="18"/>
      <c r="I14" s="2"/>
    </row>
    <row r="15" spans="1:9" ht="12.9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211364</v>
      </c>
      <c r="F15" s="16">
        <v>1849.65</v>
      </c>
      <c r="G15" s="17">
        <v>2.4500000000000001E-2</v>
      </c>
      <c r="H15" s="18"/>
      <c r="I15" s="2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38</v>
      </c>
      <c r="E16" s="15">
        <v>406000</v>
      </c>
      <c r="F16" s="16">
        <v>1794.72</v>
      </c>
      <c r="G16" s="17">
        <v>2.3699999999999999E-2</v>
      </c>
      <c r="H16" s="18"/>
      <c r="I16" s="2"/>
    </row>
    <row r="17" spans="1:9" ht="12.95" customHeight="1">
      <c r="A17" s="13" t="s">
        <v>49</v>
      </c>
      <c r="B17" s="14" t="s">
        <v>50</v>
      </c>
      <c r="C17" s="11" t="s">
        <v>51</v>
      </c>
      <c r="D17" s="11" t="s">
        <v>38</v>
      </c>
      <c r="E17" s="15">
        <v>120524</v>
      </c>
      <c r="F17" s="16">
        <v>1771.82</v>
      </c>
      <c r="G17" s="17">
        <v>2.3400000000000001E-2</v>
      </c>
      <c r="H17" s="18"/>
      <c r="I17" s="2"/>
    </row>
    <row r="18" spans="1:9" ht="12.9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50000</v>
      </c>
      <c r="F18" s="16">
        <v>1517.68</v>
      </c>
      <c r="G18" s="17">
        <v>2.01E-2</v>
      </c>
      <c r="H18" s="18"/>
      <c r="I18" s="2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45000</v>
      </c>
      <c r="F19" s="16">
        <v>1478.43</v>
      </c>
      <c r="G19" s="17">
        <v>1.95E-2</v>
      </c>
      <c r="H19" s="18"/>
      <c r="I19" s="2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55</v>
      </c>
      <c r="E20" s="15">
        <v>300000</v>
      </c>
      <c r="F20" s="16">
        <v>1430.85</v>
      </c>
      <c r="G20" s="17">
        <v>1.89E-2</v>
      </c>
      <c r="H20" s="18"/>
      <c r="I20" s="2"/>
    </row>
    <row r="21" spans="1:9" ht="12.9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251000</v>
      </c>
      <c r="F21" s="16">
        <v>1380.37</v>
      </c>
      <c r="G21" s="17">
        <v>1.83E-2</v>
      </c>
      <c r="H21" s="18"/>
      <c r="I21" s="2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38</v>
      </c>
      <c r="E22" s="15">
        <v>53000</v>
      </c>
      <c r="F22" s="16">
        <v>1292.46</v>
      </c>
      <c r="G22" s="17">
        <v>1.7100000000000001E-2</v>
      </c>
      <c r="H22" s="18"/>
      <c r="I22" s="2"/>
    </row>
    <row r="23" spans="1:9" ht="12.95" customHeight="1">
      <c r="A23" s="13" t="s">
        <v>70</v>
      </c>
      <c r="B23" s="14" t="s">
        <v>71</v>
      </c>
      <c r="C23" s="11" t="s">
        <v>72</v>
      </c>
      <c r="D23" s="11" t="s">
        <v>38</v>
      </c>
      <c r="E23" s="15">
        <v>750000</v>
      </c>
      <c r="F23" s="16">
        <v>1125.3800000000001</v>
      </c>
      <c r="G23" s="17">
        <v>1.49E-2</v>
      </c>
      <c r="H23" s="18"/>
      <c r="I23" s="2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55</v>
      </c>
      <c r="E24" s="15">
        <v>138400</v>
      </c>
      <c r="F24" s="16">
        <v>1082.5</v>
      </c>
      <c r="G24" s="17">
        <v>1.43E-2</v>
      </c>
      <c r="H24" s="18"/>
      <c r="I24" s="2"/>
    </row>
    <row r="25" spans="1:9" ht="12.9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90000</v>
      </c>
      <c r="F25" s="16">
        <v>1049.27</v>
      </c>
      <c r="G25" s="17">
        <v>1.3899999999999999E-2</v>
      </c>
      <c r="H25" s="18"/>
      <c r="I25" s="2"/>
    </row>
    <row r="26" spans="1:9" ht="12.95" customHeight="1">
      <c r="A26" s="13" t="s">
        <v>80</v>
      </c>
      <c r="B26" s="14" t="s">
        <v>81</v>
      </c>
      <c r="C26" s="11" t="s">
        <v>82</v>
      </c>
      <c r="D26" s="11" t="s">
        <v>23</v>
      </c>
      <c r="E26" s="15">
        <v>120000</v>
      </c>
      <c r="F26" s="16">
        <v>943.86</v>
      </c>
      <c r="G26" s="17">
        <v>1.2500000000000001E-2</v>
      </c>
      <c r="H26" s="18"/>
      <c r="I26" s="2"/>
    </row>
    <row r="27" spans="1:9" ht="12.9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156000</v>
      </c>
      <c r="F27" s="16">
        <v>942.01</v>
      </c>
      <c r="G27" s="17">
        <v>1.2500000000000001E-2</v>
      </c>
      <c r="H27" s="18"/>
      <c r="I27" s="2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350000</v>
      </c>
      <c r="F28" s="16">
        <v>926.1</v>
      </c>
      <c r="G28" s="17">
        <v>1.2200000000000001E-2</v>
      </c>
      <c r="H28" s="18"/>
      <c r="I28" s="2"/>
    </row>
    <row r="29" spans="1:9" ht="12.95" customHeight="1">
      <c r="A29" s="13" t="s">
        <v>91</v>
      </c>
      <c r="B29" s="14" t="s">
        <v>92</v>
      </c>
      <c r="C29" s="11" t="s">
        <v>93</v>
      </c>
      <c r="D29" s="11" t="s">
        <v>45</v>
      </c>
      <c r="E29" s="15">
        <v>81124</v>
      </c>
      <c r="F29" s="16">
        <v>812.98</v>
      </c>
      <c r="G29" s="17">
        <v>1.0699999999999999E-2</v>
      </c>
      <c r="H29" s="18"/>
      <c r="I29" s="2"/>
    </row>
    <row r="30" spans="1:9" ht="12.95" customHeight="1">
      <c r="A30" s="13" t="s">
        <v>94</v>
      </c>
      <c r="B30" s="14" t="s">
        <v>95</v>
      </c>
      <c r="C30" s="11" t="s">
        <v>96</v>
      </c>
      <c r="D30" s="11" t="s">
        <v>97</v>
      </c>
      <c r="E30" s="15">
        <v>143137</v>
      </c>
      <c r="F30" s="16">
        <v>738.09</v>
      </c>
      <c r="G30" s="17">
        <v>9.7999999999999997E-3</v>
      </c>
      <c r="H30" s="18"/>
      <c r="I30" s="2"/>
    </row>
    <row r="31" spans="1:9" ht="12.95" customHeight="1">
      <c r="A31" s="13" t="s">
        <v>98</v>
      </c>
      <c r="B31" s="14" t="s">
        <v>99</v>
      </c>
      <c r="C31" s="11" t="s">
        <v>100</v>
      </c>
      <c r="D31" s="11" t="s">
        <v>101</v>
      </c>
      <c r="E31" s="15">
        <v>33269</v>
      </c>
      <c r="F31" s="16">
        <v>729.06</v>
      </c>
      <c r="G31" s="17">
        <v>9.5999999999999992E-3</v>
      </c>
      <c r="H31" s="18"/>
      <c r="I31" s="2"/>
    </row>
    <row r="32" spans="1:9" ht="12.9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90000</v>
      </c>
      <c r="F32" s="16">
        <v>720.9</v>
      </c>
      <c r="G32" s="17">
        <v>9.4999999999999998E-3</v>
      </c>
      <c r="H32" s="18"/>
      <c r="I32" s="2"/>
    </row>
    <row r="33" spans="1:9" ht="12.95" customHeight="1">
      <c r="A33" s="13" t="s">
        <v>106</v>
      </c>
      <c r="B33" s="14" t="s">
        <v>107</v>
      </c>
      <c r="C33" s="11" t="s">
        <v>108</v>
      </c>
      <c r="D33" s="11" t="s">
        <v>23</v>
      </c>
      <c r="E33" s="15">
        <v>150000</v>
      </c>
      <c r="F33" s="16">
        <v>697.5</v>
      </c>
      <c r="G33" s="17">
        <v>9.1999999999999998E-3</v>
      </c>
      <c r="H33" s="18"/>
      <c r="I33" s="2"/>
    </row>
    <row r="34" spans="1:9" ht="12.95" customHeight="1">
      <c r="A34" s="13" t="s">
        <v>109</v>
      </c>
      <c r="B34" s="14" t="s">
        <v>110</v>
      </c>
      <c r="C34" s="11" t="s">
        <v>111</v>
      </c>
      <c r="D34" s="11" t="s">
        <v>23</v>
      </c>
      <c r="E34" s="15">
        <v>67000</v>
      </c>
      <c r="F34" s="16">
        <v>683.17</v>
      </c>
      <c r="G34" s="17">
        <v>8.9999999999999993E-3</v>
      </c>
      <c r="H34" s="18"/>
      <c r="I34" s="2"/>
    </row>
    <row r="35" spans="1:9" ht="12.95" customHeight="1">
      <c r="A35" s="13" t="s">
        <v>112</v>
      </c>
      <c r="B35" s="14" t="s">
        <v>113</v>
      </c>
      <c r="C35" s="11" t="s">
        <v>114</v>
      </c>
      <c r="D35" s="11" t="s">
        <v>38</v>
      </c>
      <c r="E35" s="15">
        <v>102000</v>
      </c>
      <c r="F35" s="16">
        <v>660.91</v>
      </c>
      <c r="G35" s="17">
        <v>8.6999999999999994E-3</v>
      </c>
      <c r="H35" s="18"/>
      <c r="I35" s="2"/>
    </row>
    <row r="36" spans="1:9" ht="12.95" customHeight="1">
      <c r="A36" s="13" t="s">
        <v>115</v>
      </c>
      <c r="B36" s="14" t="s">
        <v>116</v>
      </c>
      <c r="C36" s="11" t="s">
        <v>117</v>
      </c>
      <c r="D36" s="11" t="s">
        <v>118</v>
      </c>
      <c r="E36" s="15">
        <v>14253</v>
      </c>
      <c r="F36" s="16">
        <v>630.91</v>
      </c>
      <c r="G36" s="17">
        <v>8.3000000000000001E-3</v>
      </c>
      <c r="H36" s="18"/>
      <c r="I36" s="2"/>
    </row>
    <row r="37" spans="1:9" ht="12.95" customHeight="1">
      <c r="A37" s="13" t="s">
        <v>119</v>
      </c>
      <c r="B37" s="14" t="s">
        <v>120</v>
      </c>
      <c r="C37" s="11" t="s">
        <v>121</v>
      </c>
      <c r="D37" s="11" t="s">
        <v>122</v>
      </c>
      <c r="E37" s="15">
        <v>155670</v>
      </c>
      <c r="F37" s="16">
        <v>611.16</v>
      </c>
      <c r="G37" s="17">
        <v>8.0999999999999996E-3</v>
      </c>
      <c r="H37" s="18"/>
      <c r="I37" s="2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66</v>
      </c>
      <c r="E38" s="15">
        <v>211000</v>
      </c>
      <c r="F38" s="16">
        <v>596.80999999999995</v>
      </c>
      <c r="G38" s="17">
        <v>7.9000000000000008E-3</v>
      </c>
      <c r="H38" s="18"/>
      <c r="I38" s="2"/>
    </row>
    <row r="39" spans="1:9" ht="12.95" customHeight="1">
      <c r="A39" s="13" t="s">
        <v>126</v>
      </c>
      <c r="B39" s="14" t="s">
        <v>127</v>
      </c>
      <c r="C39" s="11" t="s">
        <v>128</v>
      </c>
      <c r="D39" s="11" t="s">
        <v>129</v>
      </c>
      <c r="E39" s="15">
        <v>3750</v>
      </c>
      <c r="F39" s="16">
        <v>590.37</v>
      </c>
      <c r="G39" s="17">
        <v>7.7999999999999996E-3</v>
      </c>
      <c r="H39" s="18"/>
      <c r="I39" s="2"/>
    </row>
    <row r="40" spans="1:9" ht="12.9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257506</v>
      </c>
      <c r="F40" s="16">
        <v>551.58000000000004</v>
      </c>
      <c r="G40" s="17">
        <v>7.3000000000000001E-3</v>
      </c>
      <c r="H40" s="18"/>
      <c r="I40" s="2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4000000</v>
      </c>
      <c r="F41" s="16">
        <v>546</v>
      </c>
      <c r="G41" s="17">
        <v>7.1999999999999998E-3</v>
      </c>
      <c r="H41" s="18"/>
      <c r="I41" s="2"/>
    </row>
    <row r="42" spans="1:9" ht="12.95" customHeight="1">
      <c r="A42" s="13" t="s">
        <v>138</v>
      </c>
      <c r="B42" s="14" t="s">
        <v>139</v>
      </c>
      <c r="C42" s="11" t="s">
        <v>140</v>
      </c>
      <c r="D42" s="11" t="s">
        <v>122</v>
      </c>
      <c r="E42" s="15">
        <v>45000</v>
      </c>
      <c r="F42" s="16">
        <v>535.52</v>
      </c>
      <c r="G42" s="17">
        <v>7.1000000000000004E-3</v>
      </c>
      <c r="H42" s="18"/>
      <c r="I42" s="2"/>
    </row>
    <row r="43" spans="1:9" ht="12.9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58000</v>
      </c>
      <c r="F43" s="16">
        <v>492.51</v>
      </c>
      <c r="G43" s="17">
        <v>6.4999999999999997E-3</v>
      </c>
      <c r="H43" s="18"/>
      <c r="I43" s="2"/>
    </row>
    <row r="44" spans="1:9" ht="12.95" customHeight="1">
      <c r="A44" s="13" t="s">
        <v>145</v>
      </c>
      <c r="B44" s="14" t="s">
        <v>146</v>
      </c>
      <c r="C44" s="11" t="s">
        <v>147</v>
      </c>
      <c r="D44" s="11" t="s">
        <v>79</v>
      </c>
      <c r="E44" s="15">
        <v>171220</v>
      </c>
      <c r="F44" s="16">
        <v>368.47</v>
      </c>
      <c r="G44" s="17">
        <v>4.8999999999999998E-3</v>
      </c>
      <c r="H44" s="18"/>
      <c r="I44" s="2"/>
    </row>
    <row r="45" spans="1:9" ht="12.95" customHeight="1">
      <c r="A45" s="13" t="s">
        <v>148</v>
      </c>
      <c r="B45" s="14" t="s">
        <v>149</v>
      </c>
      <c r="C45" s="11" t="s">
        <v>150</v>
      </c>
      <c r="D45" s="11" t="s">
        <v>144</v>
      </c>
      <c r="E45" s="15">
        <v>8786</v>
      </c>
      <c r="F45" s="16">
        <v>359.8</v>
      </c>
      <c r="G45" s="17">
        <v>4.7999999999999996E-3</v>
      </c>
      <c r="H45" s="18"/>
      <c r="I45" s="2"/>
    </row>
    <row r="46" spans="1:9" ht="12.95" customHeight="1">
      <c r="A46" s="13" t="s">
        <v>151</v>
      </c>
      <c r="B46" s="14" t="s">
        <v>152</v>
      </c>
      <c r="C46" s="11" t="s">
        <v>153</v>
      </c>
      <c r="D46" s="11" t="s">
        <v>154</v>
      </c>
      <c r="E46" s="15">
        <v>156000</v>
      </c>
      <c r="F46" s="16">
        <v>319.95999999999998</v>
      </c>
      <c r="G46" s="17">
        <v>4.1999999999999997E-3</v>
      </c>
      <c r="H46" s="18"/>
      <c r="I46" s="2"/>
    </row>
    <row r="47" spans="1:9" ht="12.95" customHeight="1">
      <c r="A47" s="13" t="s">
        <v>155</v>
      </c>
      <c r="B47" s="14" t="s">
        <v>156</v>
      </c>
      <c r="C47" s="11" t="s">
        <v>157</v>
      </c>
      <c r="D47" s="11" t="s">
        <v>97</v>
      </c>
      <c r="E47" s="15">
        <v>8500</v>
      </c>
      <c r="F47" s="16">
        <v>319.01</v>
      </c>
      <c r="G47" s="17">
        <v>4.1999999999999997E-3</v>
      </c>
      <c r="H47" s="18"/>
      <c r="I47" s="2"/>
    </row>
    <row r="48" spans="1:9" ht="12.95" customHeight="1">
      <c r="A48" s="13" t="s">
        <v>158</v>
      </c>
      <c r="B48" s="14" t="s">
        <v>159</v>
      </c>
      <c r="C48" s="11" t="s">
        <v>160</v>
      </c>
      <c r="D48" s="11" t="s">
        <v>101</v>
      </c>
      <c r="E48" s="15">
        <v>140239</v>
      </c>
      <c r="F48" s="16">
        <v>318.69</v>
      </c>
      <c r="G48" s="17">
        <v>4.1999999999999997E-3</v>
      </c>
      <c r="H48" s="18"/>
      <c r="I48" s="2"/>
    </row>
    <row r="49" spans="1:9" ht="12.9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33000</v>
      </c>
      <c r="F49" s="16">
        <v>278.83</v>
      </c>
      <c r="G49" s="17">
        <v>3.7000000000000002E-3</v>
      </c>
      <c r="H49" s="18"/>
      <c r="I49" s="2"/>
    </row>
    <row r="50" spans="1:9" ht="12.95" customHeight="1">
      <c r="A50" s="13" t="s">
        <v>165</v>
      </c>
      <c r="B50" s="14" t="s">
        <v>166</v>
      </c>
      <c r="C50" s="11" t="s">
        <v>167</v>
      </c>
      <c r="D50" s="11" t="s">
        <v>55</v>
      </c>
      <c r="E50" s="15">
        <v>27000</v>
      </c>
      <c r="F50" s="16">
        <v>249.28</v>
      </c>
      <c r="G50" s="17">
        <v>3.3E-3</v>
      </c>
      <c r="H50" s="18"/>
      <c r="I50" s="2"/>
    </row>
    <row r="51" spans="1:9" ht="12.95" customHeight="1">
      <c r="A51" s="13" t="s">
        <v>168</v>
      </c>
      <c r="B51" s="14" t="s">
        <v>169</v>
      </c>
      <c r="C51" s="11" t="s">
        <v>170</v>
      </c>
      <c r="D51" s="11" t="s">
        <v>171</v>
      </c>
      <c r="E51" s="15">
        <v>9000</v>
      </c>
      <c r="F51" s="16">
        <v>226.97</v>
      </c>
      <c r="G51" s="17">
        <v>3.0000000000000001E-3</v>
      </c>
      <c r="H51" s="18"/>
      <c r="I51" s="2"/>
    </row>
    <row r="52" spans="1:9" ht="12.95" customHeight="1">
      <c r="A52" s="13" t="s">
        <v>172</v>
      </c>
      <c r="B52" s="14" t="s">
        <v>173</v>
      </c>
      <c r="C52" s="11" t="s">
        <v>174</v>
      </c>
      <c r="D52" s="11" t="s">
        <v>23</v>
      </c>
      <c r="E52" s="15">
        <v>25933</v>
      </c>
      <c r="F52" s="16">
        <v>225.22</v>
      </c>
      <c r="G52" s="17">
        <v>3.0000000000000001E-3</v>
      </c>
      <c r="H52" s="18"/>
      <c r="I52" s="2"/>
    </row>
    <row r="53" spans="1:9" ht="12.95" customHeight="1">
      <c r="A53" s="13" t="s">
        <v>175</v>
      </c>
      <c r="B53" s="14" t="s">
        <v>176</v>
      </c>
      <c r="C53" s="11" t="s">
        <v>177</v>
      </c>
      <c r="D53" s="11" t="s">
        <v>86</v>
      </c>
      <c r="E53" s="15">
        <v>108000</v>
      </c>
      <c r="F53" s="16">
        <v>178.79</v>
      </c>
      <c r="G53" s="17">
        <v>2.3999999999999998E-3</v>
      </c>
      <c r="H53" s="18"/>
      <c r="I53" s="2"/>
    </row>
    <row r="54" spans="1:9" ht="12.9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13500</v>
      </c>
      <c r="F54" s="16">
        <v>100.99</v>
      </c>
      <c r="G54" s="17">
        <v>1.2999999999999999E-3</v>
      </c>
      <c r="H54" s="18"/>
      <c r="I54" s="2"/>
    </row>
    <row r="55" spans="1:9" ht="12.95" customHeight="1">
      <c r="A55" s="13" t="s">
        <v>182</v>
      </c>
      <c r="B55" s="14" t="s">
        <v>183</v>
      </c>
      <c r="C55" s="11" t="s">
        <v>184</v>
      </c>
      <c r="D55" s="11" t="s">
        <v>118</v>
      </c>
      <c r="E55" s="15">
        <v>2000</v>
      </c>
      <c r="F55" s="16">
        <v>75.849999999999994</v>
      </c>
      <c r="G55" s="17">
        <v>1E-3</v>
      </c>
      <c r="H55" s="18"/>
      <c r="I55" s="2"/>
    </row>
    <row r="56" spans="1:9" ht="12.95" customHeight="1">
      <c r="A56" s="13"/>
      <c r="B56" s="14" t="s">
        <v>210</v>
      </c>
      <c r="C56" s="11" t="s">
        <v>185</v>
      </c>
      <c r="D56" s="11" t="s">
        <v>101</v>
      </c>
      <c r="E56" s="15">
        <v>1115</v>
      </c>
      <c r="F56" s="16">
        <v>10.6</v>
      </c>
      <c r="G56" s="17">
        <v>1E-4</v>
      </c>
      <c r="H56" s="18"/>
      <c r="I56" s="2"/>
    </row>
    <row r="57" spans="1:9" ht="12.95" customHeight="1">
      <c r="A57" s="13"/>
      <c r="B57" s="10" t="s">
        <v>186</v>
      </c>
      <c r="C57" s="11"/>
      <c r="D57" s="11"/>
      <c r="E57" s="15"/>
      <c r="F57" s="33">
        <f>SUM(F7:F56)</f>
        <v>54997.950000000019</v>
      </c>
      <c r="G57" s="20">
        <v>0.72719999999999996</v>
      </c>
      <c r="H57" s="18"/>
      <c r="I57" s="2"/>
    </row>
    <row r="58" spans="1:9" ht="12.95" customHeight="1">
      <c r="A58" s="13"/>
      <c r="B58" s="14"/>
      <c r="C58" s="11"/>
      <c r="D58" s="11"/>
      <c r="E58" s="15"/>
      <c r="F58" s="16"/>
      <c r="G58" s="17"/>
      <c r="H58" s="18"/>
      <c r="I58" s="2"/>
    </row>
    <row r="59" spans="1:9" ht="12.95" customHeight="1">
      <c r="A59" s="2"/>
      <c r="B59" s="22" t="s">
        <v>187</v>
      </c>
      <c r="C59" s="1"/>
      <c r="D59" s="1"/>
      <c r="E59" s="1"/>
      <c r="F59" s="21" t="s">
        <v>188</v>
      </c>
      <c r="G59" s="21" t="s">
        <v>188</v>
      </c>
      <c r="H59" s="21"/>
      <c r="I59" s="2"/>
    </row>
    <row r="60" spans="1:9" ht="12.95" customHeight="1">
      <c r="A60" s="2"/>
      <c r="B60" s="22" t="s">
        <v>186</v>
      </c>
      <c r="C60" s="1"/>
      <c r="D60" s="1"/>
      <c r="E60" s="1"/>
      <c r="F60" s="21" t="s">
        <v>188</v>
      </c>
      <c r="G60" s="21" t="s">
        <v>188</v>
      </c>
      <c r="H60" s="21"/>
      <c r="I60" s="2"/>
    </row>
    <row r="61" spans="1:9" ht="12.95" customHeight="1">
      <c r="A61" s="2"/>
      <c r="B61" s="22" t="s">
        <v>189</v>
      </c>
      <c r="C61" s="23"/>
      <c r="D61" s="1"/>
      <c r="E61" s="23"/>
      <c r="F61" s="19">
        <v>54997.95</v>
      </c>
      <c r="G61" s="20">
        <v>0.72719999999999996</v>
      </c>
      <c r="H61" s="21"/>
      <c r="I61" s="2"/>
    </row>
    <row r="62" spans="1:9" ht="12.95" customHeight="1">
      <c r="A62" s="2"/>
      <c r="B62" s="10" t="s">
        <v>190</v>
      </c>
      <c r="C62" s="11"/>
      <c r="D62" s="11"/>
      <c r="E62" s="11"/>
      <c r="F62" s="11"/>
      <c r="G62" s="11"/>
      <c r="H62" s="12"/>
      <c r="I62" s="2"/>
    </row>
    <row r="63" spans="1:9" ht="12.95" customHeight="1">
      <c r="A63" s="2"/>
      <c r="B63" s="10" t="s">
        <v>191</v>
      </c>
      <c r="C63" s="11"/>
      <c r="D63" s="11"/>
      <c r="E63" s="11"/>
      <c r="F63" s="2"/>
      <c r="G63" s="12"/>
      <c r="H63" s="12"/>
      <c r="I63" s="2"/>
    </row>
    <row r="64" spans="1:9" ht="12.95" customHeight="1">
      <c r="A64" s="13" t="s">
        <v>192</v>
      </c>
      <c r="B64" s="14" t="s">
        <v>193</v>
      </c>
      <c r="C64" s="11" t="s">
        <v>180</v>
      </c>
      <c r="D64" s="11" t="s">
        <v>181</v>
      </c>
      <c r="E64" s="15">
        <v>-13500</v>
      </c>
      <c r="F64" s="16">
        <v>-101.82</v>
      </c>
      <c r="G64" s="17">
        <v>-1.2999999999999999E-3</v>
      </c>
      <c r="H64" s="18"/>
      <c r="I64" s="2"/>
    </row>
    <row r="65" spans="1:9" ht="12.95" customHeight="1">
      <c r="A65" s="13" t="s">
        <v>194</v>
      </c>
      <c r="B65" s="14" t="s">
        <v>195</v>
      </c>
      <c r="C65" s="11" t="s">
        <v>150</v>
      </c>
      <c r="D65" s="11" t="s">
        <v>144</v>
      </c>
      <c r="E65" s="15">
        <v>-8750</v>
      </c>
      <c r="F65" s="16">
        <v>-360.96</v>
      </c>
      <c r="G65" s="17">
        <v>-4.7999999999999996E-3</v>
      </c>
      <c r="H65" s="18"/>
      <c r="I65" s="2"/>
    </row>
    <row r="66" spans="1:9" ht="12.95" customHeight="1">
      <c r="A66" s="13" t="s">
        <v>196</v>
      </c>
      <c r="B66" s="14" t="s">
        <v>197</v>
      </c>
      <c r="C66" s="11" t="s">
        <v>100</v>
      </c>
      <c r="D66" s="11" t="s">
        <v>101</v>
      </c>
      <c r="E66" s="15">
        <v>-33390</v>
      </c>
      <c r="F66" s="16">
        <v>-736.73</v>
      </c>
      <c r="G66" s="17">
        <v>-9.7000000000000003E-3</v>
      </c>
      <c r="H66" s="18"/>
      <c r="I66" s="2"/>
    </row>
    <row r="67" spans="1:9" ht="12.95" customHeight="1">
      <c r="A67" s="13" t="s">
        <v>198</v>
      </c>
      <c r="B67" s="14" t="s">
        <v>199</v>
      </c>
      <c r="C67" s="11" t="s">
        <v>48</v>
      </c>
      <c r="D67" s="11" t="s">
        <v>38</v>
      </c>
      <c r="E67" s="15">
        <v>-406000</v>
      </c>
      <c r="F67" s="16">
        <v>-1797.77</v>
      </c>
      <c r="G67" s="17">
        <v>-2.3800000000000002E-2</v>
      </c>
      <c r="H67" s="18"/>
      <c r="I67" s="2"/>
    </row>
    <row r="68" spans="1:9" ht="12.95" customHeight="1">
      <c r="A68" s="13" t="s">
        <v>200</v>
      </c>
      <c r="B68" s="14" t="s">
        <v>201</v>
      </c>
      <c r="C68" s="11" t="s">
        <v>37</v>
      </c>
      <c r="D68" s="11" t="s">
        <v>38</v>
      </c>
      <c r="E68" s="15">
        <v>-472750</v>
      </c>
      <c r="F68" s="16">
        <v>-1904.71</v>
      </c>
      <c r="G68" s="17">
        <v>-2.52E-2</v>
      </c>
      <c r="H68" s="18"/>
      <c r="I68" s="2"/>
    </row>
    <row r="69" spans="1:9" ht="12.95" customHeight="1">
      <c r="A69" s="2"/>
      <c r="B69" s="10" t="s">
        <v>186</v>
      </c>
      <c r="C69" s="11"/>
      <c r="D69" s="11"/>
      <c r="E69" s="11"/>
      <c r="F69" s="19">
        <v>-4901.99</v>
      </c>
      <c r="G69" s="20">
        <v>-6.4799999999999996E-2</v>
      </c>
      <c r="H69" s="21"/>
      <c r="I69" s="2"/>
    </row>
    <row r="70" spans="1:9" ht="12.95" customHeight="1">
      <c r="A70" s="2"/>
      <c r="B70" s="22" t="s">
        <v>189</v>
      </c>
      <c r="C70" s="23"/>
      <c r="D70" s="1"/>
      <c r="E70" s="23"/>
      <c r="F70" s="19">
        <v>-4901.99</v>
      </c>
      <c r="G70" s="20">
        <v>-6.4799999999999996E-2</v>
      </c>
      <c r="H70" s="21"/>
      <c r="I70" s="2"/>
    </row>
    <row r="71" spans="1:9" ht="12.95" customHeight="1">
      <c r="A71" s="2"/>
      <c r="B71" s="10" t="s">
        <v>202</v>
      </c>
      <c r="C71" s="11"/>
      <c r="D71" s="11"/>
      <c r="E71" s="11"/>
      <c r="F71" s="11"/>
      <c r="G71" s="11"/>
      <c r="H71" s="12"/>
      <c r="I71" s="2"/>
    </row>
    <row r="72" spans="1:9" ht="12.95" customHeight="1">
      <c r="A72" s="13" t="s">
        <v>203</v>
      </c>
      <c r="B72" s="14" t="s">
        <v>204</v>
      </c>
      <c r="C72" s="11"/>
      <c r="D72" s="11"/>
      <c r="E72" s="15"/>
      <c r="F72" s="16">
        <v>13347</v>
      </c>
      <c r="G72" s="17">
        <v>0.17649999999999999</v>
      </c>
      <c r="H72" s="24">
        <v>6.7500980931374216E-2</v>
      </c>
      <c r="I72" s="2"/>
    </row>
    <row r="73" spans="1:9" ht="12.95" customHeight="1">
      <c r="A73" s="2"/>
      <c r="B73" s="10" t="s">
        <v>186</v>
      </c>
      <c r="C73" s="11"/>
      <c r="D73" s="11"/>
      <c r="E73" s="11"/>
      <c r="F73" s="19">
        <v>13347</v>
      </c>
      <c r="G73" s="20">
        <v>0.17649999999999999</v>
      </c>
      <c r="H73" s="21"/>
      <c r="I73" s="2"/>
    </row>
    <row r="74" spans="1:9" ht="12.95" customHeight="1">
      <c r="A74" s="2"/>
      <c r="B74" s="22" t="s">
        <v>189</v>
      </c>
      <c r="C74" s="23"/>
      <c r="D74" s="1"/>
      <c r="E74" s="23"/>
      <c r="F74" s="19">
        <v>13347</v>
      </c>
      <c r="G74" s="20">
        <v>0.17649999999999999</v>
      </c>
      <c r="H74" s="21"/>
      <c r="I74" s="2"/>
    </row>
    <row r="75" spans="1:9" ht="12.95" customHeight="1">
      <c r="A75" s="2"/>
      <c r="B75" s="22" t="s">
        <v>205</v>
      </c>
      <c r="C75" s="11"/>
      <c r="D75" s="1"/>
      <c r="E75" s="11"/>
      <c r="F75" s="25">
        <v>12184.55</v>
      </c>
      <c r="G75" s="20">
        <v>0.16109999999999999</v>
      </c>
      <c r="H75" s="21"/>
      <c r="I75" s="2"/>
    </row>
    <row r="76" spans="1:9" ht="12.95" customHeight="1">
      <c r="A76" s="2"/>
      <c r="B76" s="26" t="s">
        <v>206</v>
      </c>
      <c r="C76" s="27"/>
      <c r="D76" s="27"/>
      <c r="E76" s="27"/>
      <c r="F76" s="28">
        <v>75627.509999999995</v>
      </c>
      <c r="G76" s="29">
        <v>1</v>
      </c>
      <c r="H76" s="30"/>
      <c r="I76" s="2"/>
    </row>
    <row r="77" spans="1:9" ht="12.95" customHeight="1">
      <c r="A77" s="2"/>
      <c r="B77" s="4"/>
      <c r="C77" s="2"/>
      <c r="D77" s="2"/>
      <c r="E77" s="2"/>
      <c r="F77" s="2"/>
      <c r="G77" s="2"/>
      <c r="H77" s="2"/>
      <c r="I77" s="2"/>
    </row>
    <row r="97" spans="2:2">
      <c r="B97" s="31" t="s">
        <v>208</v>
      </c>
    </row>
    <row r="98" spans="2:2">
      <c r="B98" s="32" t="s">
        <v>209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2024-03-04T14:51:41Z</dcterms:created>
  <dcterms:modified xsi:type="dcterms:W3CDTF">2024-03-07T13:15:13Z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