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15" documentId="8_{926A4C7D-588C-4148-A3CC-AFB6A375C0FC}" xr6:coauthVersionLast="47" xr6:coauthVersionMax="47" xr10:uidLastSave="{118C7AE4-ECAE-4F0A-B817-320B71336798}"/>
  <bookViews>
    <workbookView xWindow="-120" yWindow="-120" windowWidth="29040" windowHeight="15840" xr2:uid="{03045220-8D16-424A-8DD3-09CFAEEFC1C4}"/>
  </bookViews>
  <sheets>
    <sheet name="SAMDYAF" sheetId="1" r:id="rId1"/>
  </sheets>
  <definedNames>
    <definedName name="JR_PAGE_ANCHOR_0_1">#REF!</definedName>
    <definedName name="JR_PAGE_ANCHOR_0_11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41" i="1" l="1"/>
  <c r="F141" i="1"/>
  <c r="G79" i="1"/>
  <c r="F79" i="1"/>
</calcChain>
</file>

<file path=xl/sharedStrings.xml><?xml version="1.0" encoding="utf-8"?>
<sst xmlns="http://schemas.openxmlformats.org/spreadsheetml/2006/main" count="735" uniqueCount="433">
  <si>
    <t>SAMCO MUTUAL FUND</t>
  </si>
  <si>
    <t>MONTHLY PORTFOLIO STATEMENT OF SAMCO DYNAMIC ASSET ALLOCATION  FUND AS ON July 31, 2026
(An open-ended dynamic asset allocation fund)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</si>
  <si>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</si>
  <si>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</si>
  <si>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</si>
  <si>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</si>
  <si>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</si>
  <si>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</si>
  <si>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</si>
  <si>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</si>
  <si>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</si>
  <si>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</si>
  <si>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</si>
  <si>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</si>
  <si>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</si>
  <si>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</si>
  <si>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</si>
  <si>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TOPH02</t>
  </si>
  <si>
    <t>Torrent Pharmaceuticals Limited</t>
  </si>
  <si>
    <t>INE685A01028</t>
  </si>
  <si>
    <t>Pharmaceuticals &amp; Biotechnology</t>
  </si>
  <si>
    <t>ADAP02</t>
  </si>
  <si>
    <t>Adani Power Limited</t>
  </si>
  <si>
    <t>INE814H01029</t>
  </si>
  <si>
    <t>Power</t>
  </si>
  <si>
    <t>KCUL02</t>
  </si>
  <si>
    <t>Cummins India Limited</t>
  </si>
  <si>
    <t>INE298A01020</t>
  </si>
  <si>
    <t>Industrial Products</t>
  </si>
  <si>
    <t>ADTL01</t>
  </si>
  <si>
    <t>Adani Energy Solutions Limited</t>
  </si>
  <si>
    <t>INE931S01010</t>
  </si>
  <si>
    <t>HINI02</t>
  </si>
  <si>
    <t>Hindalco Industries Limited</t>
  </si>
  <si>
    <t>INE038A01020</t>
  </si>
  <si>
    <t>Non - Ferrous Metals</t>
  </si>
  <si>
    <t>GAPA02</t>
  </si>
  <si>
    <t>Apar Industries Limited</t>
  </si>
  <si>
    <t>INE372A01015</t>
  </si>
  <si>
    <t>Electrical Equipment</t>
  </si>
  <si>
    <t>MOSU03</t>
  </si>
  <si>
    <t>Samvardhana Motherson International Limited</t>
  </si>
  <si>
    <t>INE775A01035</t>
  </si>
  <si>
    <t>Auto Components</t>
  </si>
  <si>
    <t>SESA02</t>
  </si>
  <si>
    <t>Vedanta Limited</t>
  </si>
  <si>
    <t>INE205A01025</t>
  </si>
  <si>
    <t>Diversified Metals</t>
  </si>
  <si>
    <t>TWAT02</t>
  </si>
  <si>
    <t>Titan Company Limited</t>
  </si>
  <si>
    <t>INE280A01028</t>
  </si>
  <si>
    <t>Consumer Durables</t>
  </si>
  <si>
    <t>JKBL02</t>
  </si>
  <si>
    <t>The Jammu &amp; Kashmir Bank Limited</t>
  </si>
  <si>
    <t>INE168A01041</t>
  </si>
  <si>
    <t>Banks</t>
  </si>
  <si>
    <t>SHTR02</t>
  </si>
  <si>
    <t>Shriram Finance Limited</t>
  </si>
  <si>
    <t>INE721A01047</t>
  </si>
  <si>
    <t>CROM02</t>
  </si>
  <si>
    <t>CG Power and Industrial Solutions Limited</t>
  </si>
  <si>
    <t>INE067A01029</t>
  </si>
  <si>
    <t>APOL02</t>
  </si>
  <si>
    <t>Apollo Hospitals Enterprise Limited</t>
  </si>
  <si>
    <t>INE437A01024</t>
  </si>
  <si>
    <t>Healthcare Services</t>
  </si>
  <si>
    <t>ALLI02</t>
  </si>
  <si>
    <t>GE Vernova T&amp;D India Limited</t>
  </si>
  <si>
    <t>INE200A01026</t>
  </si>
  <si>
    <t>LAUR02</t>
  </si>
  <si>
    <t>Laurus Labs Limited</t>
  </si>
  <si>
    <t>INE947Q01028</t>
  </si>
  <si>
    <t>HIMF02</t>
  </si>
  <si>
    <t>HFCL Limited</t>
  </si>
  <si>
    <t>INE548A01028</t>
  </si>
  <si>
    <t>Telecom - Services</t>
  </si>
  <si>
    <t>ABBP01</t>
  </si>
  <si>
    <t>Hitachi Energy India Limited</t>
  </si>
  <si>
    <t>INE07Y701011</t>
  </si>
  <si>
    <t>AENP01</t>
  </si>
  <si>
    <t>Ather Energy Limited</t>
  </si>
  <si>
    <t>INE0LEZ01016</t>
  </si>
  <si>
    <t>Automobiles</t>
  </si>
  <si>
    <t>SBAI02</t>
  </si>
  <si>
    <t>State Bank of India</t>
  </si>
  <si>
    <t>INE062A01020</t>
  </si>
  <si>
    <t>AGEL01</t>
  </si>
  <si>
    <t>Adani Green Energy Limited</t>
  </si>
  <si>
    <t>INE364U01010</t>
  </si>
  <si>
    <t>TISC03</t>
  </si>
  <si>
    <t>Tata Steel Limited</t>
  </si>
  <si>
    <t>INE081A01020</t>
  </si>
  <si>
    <t>Ferrous Metals</t>
  </si>
  <si>
    <t>MREL01</t>
  </si>
  <si>
    <t>Chennai Petroleum Corporation Limited</t>
  </si>
  <si>
    <t>INE178A01016</t>
  </si>
  <si>
    <t>Petroleum Products</t>
  </si>
  <si>
    <t>EIML02</t>
  </si>
  <si>
    <t>Eicher Motors Limited</t>
  </si>
  <si>
    <t>INE066A01021</t>
  </si>
  <si>
    <t>PFCL01</t>
  </si>
  <si>
    <t>Power Finance Corporation Limited</t>
  </si>
  <si>
    <t>INE134E01011</t>
  </si>
  <si>
    <t>FSNE01</t>
  </si>
  <si>
    <t>FSN E-Commerce Ventures Limited</t>
  </si>
  <si>
    <t>INE388Y01029</t>
  </si>
  <si>
    <t>Retailing</t>
  </si>
  <si>
    <t>AMIO02</t>
  </si>
  <si>
    <t>Acutaas Chemicals Limited</t>
  </si>
  <si>
    <t>INE00FF01025</t>
  </si>
  <si>
    <t>WGSR02</t>
  </si>
  <si>
    <t>Welspun Corp Limited</t>
  </si>
  <si>
    <t>INE191B01025</t>
  </si>
  <si>
    <t>UNBI01</t>
  </si>
  <si>
    <t>Union Bank of India</t>
  </si>
  <si>
    <t>INE692A01016</t>
  </si>
  <si>
    <t>SYRM01</t>
  </si>
  <si>
    <t>Syrma SGS Technology Limited</t>
  </si>
  <si>
    <t>INE0DYJ01015</t>
  </si>
  <si>
    <t>Industrial Manufacturing</t>
  </si>
  <si>
    <t>COAL01</t>
  </si>
  <si>
    <t>Coal India Limited</t>
  </si>
  <si>
    <t>INE522F01014</t>
  </si>
  <si>
    <t>Consumable Fuels</t>
  </si>
  <si>
    <t>SHIP01</t>
  </si>
  <si>
    <t>Shipping Corporation Of India Limited</t>
  </si>
  <si>
    <t>INE109A01011</t>
  </si>
  <si>
    <t>Transport Services</t>
  </si>
  <si>
    <t>MUND02</t>
  </si>
  <si>
    <t>Adani Ports and Special Economic Zone Limited</t>
  </si>
  <si>
    <t>INE742F01042</t>
  </si>
  <si>
    <t>Transport Infrastructure</t>
  </si>
  <si>
    <t>BHFO02</t>
  </si>
  <si>
    <t>Bharat Forge Limited</t>
  </si>
  <si>
    <t>INE465A01025</t>
  </si>
  <si>
    <t>KENI01</t>
  </si>
  <si>
    <t>Kirloskar Oil Engines Limited</t>
  </si>
  <si>
    <t>INE146L01010</t>
  </si>
  <si>
    <t>BOMA01</t>
  </si>
  <si>
    <t>Bank of Maharashtra</t>
  </si>
  <si>
    <t>INE457A01014</t>
  </si>
  <si>
    <t>ABFS01</t>
  </si>
  <si>
    <t>Aditya Birla Capital Limited</t>
  </si>
  <si>
    <t>INE674K01013</t>
  </si>
  <si>
    <t>ARWL01</t>
  </si>
  <si>
    <t>Anand Rathi Wealth Limited</t>
  </si>
  <si>
    <t>INE463V01026</t>
  </si>
  <si>
    <t>Capital Markets</t>
  </si>
  <si>
    <t>UTIB02</t>
  </si>
  <si>
    <t>Axis Bank Limited</t>
  </si>
  <si>
    <t>INE238A01034</t>
  </si>
  <si>
    <t>BSEL02</t>
  </si>
  <si>
    <t>BSE Limited</t>
  </si>
  <si>
    <t>INE118H01025</t>
  </si>
  <si>
    <t>NTPC01</t>
  </si>
  <si>
    <t>NTPC Limited</t>
  </si>
  <si>
    <t>INE733E01010</t>
  </si>
  <si>
    <t>FEBA02</t>
  </si>
  <si>
    <t>The Federal Bank Limited</t>
  </si>
  <si>
    <t>INE171A01029</t>
  </si>
  <si>
    <t>GREA03</t>
  </si>
  <si>
    <t>The Great Eastern Shipping Company Limited</t>
  </si>
  <si>
    <t>INE017A01032</t>
  </si>
  <si>
    <t>SADS01</t>
  </si>
  <si>
    <t>Schneider Electric Infrastructure Limited</t>
  </si>
  <si>
    <t>INE839M01018</t>
  </si>
  <si>
    <t>GRAN02</t>
  </si>
  <si>
    <t>Granules India Limited</t>
  </si>
  <si>
    <t>INE101D01020</t>
  </si>
  <si>
    <t>JVSL04</t>
  </si>
  <si>
    <t>JSW Steel Limited</t>
  </si>
  <si>
    <t>INE019A01038</t>
  </si>
  <si>
    <t>KAVY06</t>
  </si>
  <si>
    <t>Karur Vysya Bank Limited</t>
  </si>
  <si>
    <t>INE036D01028</t>
  </si>
  <si>
    <t>LTFL01</t>
  </si>
  <si>
    <t>L&amp;T Finance Limited</t>
  </si>
  <si>
    <t>INE498L01015</t>
  </si>
  <si>
    <t>TELC03</t>
  </si>
  <si>
    <t>Tata Motors Passenger Vehicles Limited</t>
  </si>
  <si>
    <t>INE155A01022</t>
  </si>
  <si>
    <t>CANB02</t>
  </si>
  <si>
    <t>Canara Bank</t>
  </si>
  <si>
    <t>INE476A01022</t>
  </si>
  <si>
    <t>AFPL02</t>
  </si>
  <si>
    <t>AU Small Finance Bank Limited</t>
  </si>
  <si>
    <t>INE949L01017</t>
  </si>
  <si>
    <t>BKBA02</t>
  </si>
  <si>
    <t>Bank of Baroda</t>
  </si>
  <si>
    <t>INE028A01039</t>
  </si>
  <si>
    <t>MCEX02</t>
  </si>
  <si>
    <t>Multi Commodity Exchange of India Limited</t>
  </si>
  <si>
    <t>INE745G01043</t>
  </si>
  <si>
    <t>LUPL02</t>
  </si>
  <si>
    <t>Lupin Limited</t>
  </si>
  <si>
    <t>INE326A01037</t>
  </si>
  <si>
    <t>NACL03</t>
  </si>
  <si>
    <t>National Aluminium Company Limited</t>
  </si>
  <si>
    <t>INE139A01034</t>
  </si>
  <si>
    <t>NMDC01</t>
  </si>
  <si>
    <t>NMDC Limited</t>
  </si>
  <si>
    <t>INE584A01023</t>
  </si>
  <si>
    <t>Minerals &amp; Mining</t>
  </si>
  <si>
    <t>INBK01</t>
  </si>
  <si>
    <t>Indian Bank</t>
  </si>
  <si>
    <t>INE562A01011</t>
  </si>
  <si>
    <t>ALKE01</t>
  </si>
  <si>
    <t>Alkem Laboratories Limited</t>
  </si>
  <si>
    <t>INE540L01014</t>
  </si>
  <si>
    <t>ASHL02</t>
  </si>
  <si>
    <t>Ashok Leyland Limited</t>
  </si>
  <si>
    <t>INE208A01029</t>
  </si>
  <si>
    <t>Agricultural, Commercial &amp; Construction Vehicles</t>
  </si>
  <si>
    <t>HERO02</t>
  </si>
  <si>
    <t>Hero MotoCorp Limited</t>
  </si>
  <si>
    <t>INE158A01026</t>
  </si>
  <si>
    <t>BKIN01</t>
  </si>
  <si>
    <t>Bank of India</t>
  </si>
  <si>
    <t>INE084A01016</t>
  </si>
  <si>
    <t>MARC02</t>
  </si>
  <si>
    <t>Marico Limited</t>
  </si>
  <si>
    <t>INE196A01026</t>
  </si>
  <si>
    <t>Agricultural Food &amp; other Products</t>
  </si>
  <si>
    <t>MRFL01</t>
  </si>
  <si>
    <t>MRF Limited</t>
  </si>
  <si>
    <t>INE883A01011</t>
  </si>
  <si>
    <t>GICI01</t>
  </si>
  <si>
    <t>General Insurance Corporation of India</t>
  </si>
  <si>
    <t>INE481Y01014</t>
  </si>
  <si>
    <t>Insurance</t>
  </si>
  <si>
    <t>HPEC01</t>
  </si>
  <si>
    <t>Hindustan Petroleum Corporation Limited</t>
  </si>
  <si>
    <t>INE094A01015</t>
  </si>
  <si>
    <t>LICH02</t>
  </si>
  <si>
    <t>LIC Housing Finance Limited</t>
  </si>
  <si>
    <t>INE115A01026</t>
  </si>
  <si>
    <t>MAXI02</t>
  </si>
  <si>
    <t>Max Financial Services Limited</t>
  </si>
  <si>
    <t>INE180A01020</t>
  </si>
  <si>
    <t>BINL01</t>
  </si>
  <si>
    <t>Indus Towers Limited</t>
  </si>
  <si>
    <t>INE121J01017</t>
  </si>
  <si>
    <t>BTUL02</t>
  </si>
  <si>
    <t>APL Apollo Tubes Limited</t>
  </si>
  <si>
    <t>INE702C01027</t>
  </si>
  <si>
    <t>LICO01</t>
  </si>
  <si>
    <t>Life Insurance Corporation Of India</t>
  </si>
  <si>
    <t>INE0J1Y01017</t>
  </si>
  <si>
    <t>Sub Total</t>
  </si>
  <si>
    <t>(b) Unlisted</t>
  </si>
  <si>
    <t>NIL</t>
  </si>
  <si>
    <t>Total</t>
  </si>
  <si>
    <t>Derivatives</t>
  </si>
  <si>
    <t>Index / Stock Futures</t>
  </si>
  <si>
    <t>ADTLAUG26</t>
  </si>
  <si>
    <t>Adani Energy Solutions Limited August 2026 Future</t>
  </si>
  <si>
    <t>APOLAUG26</t>
  </si>
  <si>
    <t>Apollo Hospitals Enterprise Limited August 2026 Future</t>
  </si>
  <si>
    <t>AGELAUG26</t>
  </si>
  <si>
    <t>Adani Green Energy Limited August 2026 Future</t>
  </si>
  <si>
    <t>LAURAUG26</t>
  </si>
  <si>
    <t>Laurus Labs Limited August 2026 Future</t>
  </si>
  <si>
    <t>CROMAUG26</t>
  </si>
  <si>
    <t>CG Power and Industrial Solutions Limited August 2026 Future</t>
  </si>
  <si>
    <t>TWATAUG26</t>
  </si>
  <si>
    <t>Titan Company Limited August 2026 Future</t>
  </si>
  <si>
    <t>EIMLAUG26</t>
  </si>
  <si>
    <t>Eicher Motors Limited August 2026 Future</t>
  </si>
  <si>
    <t>BHFOAUG26</t>
  </si>
  <si>
    <t>Bharat Forge Limited August 2026 Future</t>
  </si>
  <si>
    <t>MARCAUG26</t>
  </si>
  <si>
    <t>Marico Limited August 2026 Future</t>
  </si>
  <si>
    <t>MOSUAUG26</t>
  </si>
  <si>
    <t>Samvardhana Motherson International Limited August 2026 Future</t>
  </si>
  <si>
    <t>KCULAUG26</t>
  </si>
  <si>
    <t>Cummins India Limited August 2026 Future</t>
  </si>
  <si>
    <t>FEBAAUG26</t>
  </si>
  <si>
    <t>The Federal Bank Limited August 2026 Future</t>
  </si>
  <si>
    <t>MUNDAUG26</t>
  </si>
  <si>
    <t>Adani Ports and Special Economic Zone Limited August 2026 Future</t>
  </si>
  <si>
    <t>JVSLAUG26</t>
  </si>
  <si>
    <t>JSW Steel Limited August 2026 Future</t>
  </si>
  <si>
    <t>SHTRAUG26</t>
  </si>
  <si>
    <t>Shriram Finance Limited August 2026 Future</t>
  </si>
  <si>
    <t>LICOAUG26</t>
  </si>
  <si>
    <t>Life Insurance Corporation Of India August 2026 Future</t>
  </si>
  <si>
    <t>FSNEAUG26</t>
  </si>
  <si>
    <t>FSN E-Commerce Ventures Limited August 2026 Future</t>
  </si>
  <si>
    <t>LUPLAUG26</t>
  </si>
  <si>
    <t>Lupin Limited August 2026 Future</t>
  </si>
  <si>
    <t>MCEXAUG26</t>
  </si>
  <si>
    <t>Multi Commodity Exchange of India Limited August 2026 Future</t>
  </si>
  <si>
    <t>ABBPAUG26</t>
  </si>
  <si>
    <t>Hitachi Energy India Limited August 2026 Future</t>
  </si>
  <si>
    <t>BTULAUG26</t>
  </si>
  <si>
    <t>APL Apollo Tubes Limited August 2026 Future</t>
  </si>
  <si>
    <t>NACLAUG26</t>
  </si>
  <si>
    <t>National Aluminium Company Limited August 2026 Future</t>
  </si>
  <si>
    <t>HEROAUG26</t>
  </si>
  <si>
    <t>Hero MotoCorp Limited August 2026 Future</t>
  </si>
  <si>
    <t>AFPLAUG26</t>
  </si>
  <si>
    <t>AU Small Finance Bank Limited August 2026 Future</t>
  </si>
  <si>
    <t>SESAAUG26</t>
  </si>
  <si>
    <t>Vedanta Limited August 2026 Future</t>
  </si>
  <si>
    <t>ADAPAUG26</t>
  </si>
  <si>
    <t>Adani Power Limited August 2026 Future</t>
  </si>
  <si>
    <t>POWFAUG26</t>
  </si>
  <si>
    <t>Power Finance Corporation Limited August 2026 Future</t>
  </si>
  <si>
    <t>SBAIAUG26</t>
  </si>
  <si>
    <t>State Bank of India August 2026 Future</t>
  </si>
  <si>
    <t>ALKEAUG26</t>
  </si>
  <si>
    <t>Alkem Laboratories Limited August 2026 Future</t>
  </si>
  <si>
    <t>LTFLAUG26</t>
  </si>
  <si>
    <t>L&amp;T Finance Limited August 2026 Future</t>
  </si>
  <si>
    <t>BSELAUG26</t>
  </si>
  <si>
    <t>BSE Limited August 2026 Future</t>
  </si>
  <si>
    <t>BINLAUG26</t>
  </si>
  <si>
    <t>Indus Towers Limited August 2026 Future</t>
  </si>
  <si>
    <t>NMDCAUG26</t>
  </si>
  <si>
    <t>NMDC Limited August 2026 Future</t>
  </si>
  <si>
    <t>ASHLAUG26</t>
  </si>
  <si>
    <t>Ashok Leyland Limited August 2026 Future</t>
  </si>
  <si>
    <t>BKINAUG26</t>
  </si>
  <si>
    <t>Bank of India August 2026 Future</t>
  </si>
  <si>
    <t>MAXIAUG26</t>
  </si>
  <si>
    <t>Max Financial Services Limited August 2026 Future</t>
  </si>
  <si>
    <t>LICHAUG26</t>
  </si>
  <si>
    <t>LIC Housing Finance Limited August 2026 Future</t>
  </si>
  <si>
    <t>UNBIAUG26</t>
  </si>
  <si>
    <t>Union Bank of India August 2026 Future</t>
  </si>
  <si>
    <t>TELCAUG26</t>
  </si>
  <si>
    <t>Tata Motors Passenger Vehicles Limited August 2026 Future</t>
  </si>
  <si>
    <t>COALAUG26</t>
  </si>
  <si>
    <t>Coal India Limited August 2026 Future</t>
  </si>
  <si>
    <t>TISCAUG26</t>
  </si>
  <si>
    <t>Tata Steel Limited August 2026 Future</t>
  </si>
  <si>
    <t>TOPHAUG26</t>
  </si>
  <si>
    <t>Torrent Pharmaceuticals Limited August 2026 Future</t>
  </si>
  <si>
    <t>Equity &amp; Equity related Foreign Investments</t>
  </si>
  <si>
    <t>(c) ReITs</t>
  </si>
  <si>
    <t>(d) InVITs</t>
  </si>
  <si>
    <t>Debt Instruments</t>
  </si>
  <si>
    <t>(a) Listed / awaiting listing on Stock Exchange</t>
  </si>
  <si>
    <t>7.38% Government of India (20/06/2027)</t>
  </si>
  <si>
    <t>IN0020220037</t>
  </si>
  <si>
    <t>Sovereign</t>
  </si>
  <si>
    <t>INE494B04019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</si>
  <si>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</si>
  <si>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</si>
  <si>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</si>
  <si>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</si>
  <si>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</si>
  <si>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</si>
  <si>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</si>
  <si>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</si>
  <si>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</si>
  <si>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</si>
  <si>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</si>
  <si>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</si>
  <si>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</si>
  <si>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</si>
  <si>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</si>
  <si>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</si>
  <si>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</si>
  <si>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</si>
  <si>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</si>
  <si>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</si>
  <si>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</si>
  <si>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</si>
  <si>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</si>
  <si>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 xml:space="preserve">              IDCW Option - Direct</t>
  </si>
  <si>
    <t xml:space="preserve">              IDCW Option - Regular</t>
  </si>
  <si>
    <t>3.   NAV at the end of the period</t>
  </si>
  <si>
    <t>4.   Exposure to derivative instrument at the end of the Monthly period</t>
  </si>
  <si>
    <t>2590.27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</si>
  <si>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</si>
  <si>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</si>
  <si>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</si>
  <si>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10.68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</si>
  <si>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</si>
  <si>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</si>
  <si>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</si>
  <si>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</si>
  <si>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  31,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</si>
  <si>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</si>
  <si>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</si>
  <si>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</si>
  <si>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</si>
  <si>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</si>
  <si>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</si>
  <si>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</si>
  <si>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</si>
  <si>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Dynamic Asset Allocation Fund</t>
  </si>
  <si>
    <t>Short</t>
  </si>
  <si>
    <t>Total exposure due to futures (hedging positions) as a %age of net assets : -0.44%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</si>
  <si>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</si>
  <si>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</si>
  <si>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</si>
  <si>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</si>
  <si>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</si>
  <si>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</si>
  <si>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</si>
  <si>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Long</t>
  </si>
  <si>
    <t>Total exposure due to futures (non hedging positions) as a %age of net assets : 15.02%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</si>
  <si>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</si>
  <si>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</si>
  <si>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</si>
  <si>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</si>
  <si>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</si>
  <si>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</si>
  <si>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</si>
  <si>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</si>
  <si>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</si>
  <si>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</si>
  <si>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</si>
  <si>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</si>
  <si>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</si>
  <si>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</si>
  <si>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</si>
  <si>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</si>
  <si>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</si>
  <si>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</si>
  <si>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</si>
  <si>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</si>
  <si>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</si>
  <si>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</si>
  <si>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</si>
  <si>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</si>
  <si>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</si>
  <si>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</si>
  <si>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</si>
  <si>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</si>
  <si>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TVS Motor Company Limited (Preference Share)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</si>
</sst>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#,##0.00000"/>
    <numFmt numFmtId="169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3" fontId="4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165" fontId="5" fillId="0" borderId="15" xfId="0" applyNumberFormat="1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right" vertical="top" wrapText="1"/>
    </xf>
    <xf numFmtId="0" fontId="5" fillId="0" borderId="20" xfId="0" applyFont="1" applyBorder="1" applyAlignment="1">
      <alignment horizontal="right" vertical="top" wrapText="1"/>
    </xf>
    <xf numFmtId="0" fontId="5" fillId="0" borderId="21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9" fillId="0" borderId="19" xfId="0" applyFont="1" applyBorder="1" applyAlignment="1" applyProtection="1">
      <alignment wrapText="1"/>
      <protection locked="0"/>
    </xf>
    <xf numFmtId="0" fontId="4" fillId="0" borderId="20" xfId="0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166" fontId="4" fillId="0" borderId="12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25" xfId="0" applyNumberFormat="1" applyFont="1" applyBorder="1" applyAlignment="1">
      <alignment horizontal="right" vertical="top" wrapText="1"/>
    </xf>
    <xf numFmtId="164" fontId="5" fillId="0" borderId="15" xfId="0" applyNumberFormat="1" applyFont="1" applyBorder="1" applyAlignment="1">
      <alignment horizontal="right" vertical="top" wrapText="1"/>
    </xf>
    <xf numFmtId="0" fontId="5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164" fontId="5" fillId="0" borderId="28" xfId="0" applyNumberFormat="1" applyFont="1" applyBorder="1" applyAlignment="1">
      <alignment horizontal="right" vertical="top" wrapText="1"/>
    </xf>
    <xf numFmtId="166" fontId="5" fillId="0" borderId="28" xfId="0" applyNumberFormat="1" applyFont="1" applyBorder="1" applyAlignment="1">
      <alignment horizontal="right" vertical="top" wrapText="1"/>
    </xf>
    <xf numFmtId="0" fontId="5" fillId="0" borderId="29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10" fillId="0" borderId="0" xfId="0" applyFont="1"/>
    <xf numFmtId="0" fontId="9" fillId="0" borderId="0" xfId="3" applyFont="1"/>
    <xf numFmtId="167" fontId="11" fillId="0" borderId="0" xfId="3" applyNumberFormat="1" applyFont="1" applyAlignment="1">
      <alignment horizontal="right"/>
    </xf>
    <xf numFmtId="0" fontId="11" fillId="0" borderId="0" xfId="0" applyFont="1"/>
    <xf numFmtId="2" fontId="11" fillId="0" borderId="0" xfId="3" applyNumberFormat="1" applyFont="1" applyAlignment="1">
      <alignment horizontal="right"/>
    </xf>
    <xf numFmtId="39" fontId="11" fillId="0" borderId="0" xfId="4" applyFont="1"/>
    <xf numFmtId="0" fontId="11" fillId="0" borderId="0" xfId="0" applyFont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0" fontId="9" fillId="0" borderId="0" xfId="0" applyFont="1"/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43" fontId="11" fillId="0" borderId="19" xfId="1" applyFont="1" applyFill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68" fontId="11" fillId="0" borderId="0" xfId="6" applyNumberFormat="1" applyFont="1" applyAlignment="1">
      <alignment horizontal="center" vertical="center"/>
    </xf>
    <xf numFmtId="0" fontId="10" fillId="0" borderId="19" xfId="6" applyFont="1" applyBorder="1" applyAlignment="1">
      <alignment horizontal="center" vertical="center" wrapText="1"/>
    </xf>
    <xf numFmtId="0" fontId="10" fillId="0" borderId="19" xfId="6" applyFont="1" applyBorder="1" applyAlignment="1">
      <alignment vertical="center" wrapText="1"/>
    </xf>
    <xf numFmtId="169" fontId="11" fillId="0" borderId="19" xfId="6" applyNumberFormat="1" applyFont="1" applyBorder="1" applyAlignment="1">
      <alignment horizontal="center" vertical="center"/>
    </xf>
    <xf numFmtId="169" fontId="11" fillId="0" borderId="19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0" fillId="0" borderId="0" xfId="6" applyFont="1" applyAlignment="1">
      <alignment vertical="center" wrapText="1"/>
    </xf>
    <xf numFmtId="0" fontId="11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69" fontId="11" fillId="0" borderId="19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19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19" xfId="0" applyFont="1" applyBorder="1" applyAlignment="1">
      <alignment vertical="top" wrapText="1"/>
    </xf>
    <xf numFmtId="0" fontId="13" fillId="0" borderId="19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0" fillId="0" borderId="0" xfId="6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0" xfId="5" applyFont="1" applyAlignment="1">
      <alignment horizontal="left"/>
    </xf>
    <xf numFmtId="0" fontId="16" fillId="0" borderId="30" xfId="0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164" fontId="4" fillId="0" borderId="11" xfId="0" applyNumberFormat="1" applyFont="1" applyBorder="1" applyAlignment="1">
      <alignment horizontal="right" vertical="top" wrapText="1"/>
    </xf>
    <xf numFmtId="0" fontId="5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3" fontId="4" fillId="0" borderId="36" xfId="0" applyNumberFormat="1" applyFont="1" applyBorder="1" applyAlignment="1">
      <alignment horizontal="right" vertical="top" wrapText="1"/>
    </xf>
    <xf numFmtId="3" fontId="4" fillId="0" borderId="37" xfId="0" applyNumberFormat="1" applyFont="1" applyBorder="1" applyAlignment="1">
      <alignment horizontal="right" vertical="top" wrapText="1"/>
    </xf>
  </cellXfs>
  <cellStyles count="7">
    <cellStyle name="Comma" xfId="1" builtinId="3"/>
    <cellStyle name="Normal" xfId="0" builtinId="0"/>
    <cellStyle name="Normal 2" xfId="6" xr:uid="{52935F79-1B36-49B6-B202-81BE9DB87FC6}"/>
    <cellStyle name="Normal 3" xfId="5" xr:uid="{6C0353CB-FB1E-43DA-A362-AE7A89A212BE}"/>
    <cellStyle name="Normal 4" xfId="3" xr:uid="{56D7619A-7A0C-4FDC-9E96-AFAA3B887E36}"/>
    <cellStyle name="Normal_Unaudited Half Yrly - MSIM Copy" xfId="4" xr:uid="{63427D17-A01B-47CC-935A-0480D6B98E3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198</xdr:row>
      <xdr:rowOff>190499</xdr:rowOff>
    </xdr:from>
    <xdr:to>
      <xdr:col>6</xdr:col>
      <xdr:colOff>1657350</xdr:colOff>
      <xdr:row>215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9C51CA-CC91-43FC-82D4-F180F2F43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3070799"/>
          <a:ext cx="13306425" cy="3219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6140-4CA3-440E-9D29-54C4214DEAFA}">
  <sheetPr>
    <outlinePr summaryBelow="0"/>
  </sheetPr>
  <dimension ref="A1:I313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30.42578125" bestFit="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</cols>
  <sheetData>
    <row r="1" spans="1:9" ht="16.149999999999999" customHeight="1">
      <c r="A1" s="1"/>
      <c r="B1" s="109" t="s">
        <v>0</v>
      </c>
      <c r="C1" s="110"/>
      <c r="D1" s="110"/>
      <c r="E1" s="110"/>
      <c r="F1" s="110"/>
      <c r="G1" s="110"/>
      <c r="H1" s="111"/>
      <c r="I1" s="1"/>
    </row>
    <row r="2" spans="1:9" ht="13.15" customHeight="1" thickBot="1">
      <c r="A2" s="1"/>
      <c r="B2" s="112"/>
      <c r="C2" s="113"/>
      <c r="D2" s="113"/>
      <c r="E2" s="113"/>
      <c r="F2" s="113"/>
      <c r="G2" s="113"/>
      <c r="H2" s="114"/>
      <c r="I2" s="1"/>
    </row>
    <row r="3" spans="1:9" ht="13.15" customHeight="1">
      <c r="A3" s="1"/>
      <c r="B3" s="115" t="s">
        <v>1</v>
      </c>
      <c r="C3" s="116"/>
      <c r="D3" s="116"/>
      <c r="E3" s="116"/>
      <c r="F3" s="116"/>
      <c r="G3" s="116"/>
      <c r="H3" s="117"/>
      <c r="I3" s="1"/>
    </row>
    <row r="4" spans="1:9" ht="16.899999999999999" customHeight="1" thickBot="1">
      <c r="A4" s="2" t="s">
        <v>2</v>
      </c>
      <c r="B4" s="118"/>
      <c r="C4" s="119"/>
      <c r="D4" s="119"/>
      <c r="E4" s="119"/>
      <c r="F4" s="119"/>
      <c r="G4" s="119"/>
      <c r="H4" s="120"/>
      <c r="I4" s="1"/>
    </row>
    <row r="5" spans="1:9" ht="28.15" customHeight="1">
      <c r="A5" s="1"/>
      <c r="B5" s="3" t="s">
        <v>3</v>
      </c>
      <c r="C5" s="4" t="s">
        <v>4</v>
      </c>
      <c r="D5" s="5" t="s">
        <v>5</v>
      </c>
      <c r="E5" s="125" t="s">
        <v>6</v>
      </c>
      <c r="F5" s="5" t="s">
        <v>7</v>
      </c>
      <c r="G5" s="5" t="s">
        <v>8</v>
      </c>
      <c r="H5" s="6" t="s">
        <v>9</v>
      </c>
      <c r="I5" s="7" t="s">
        <v>10</v>
      </c>
    </row>
    <row r="6" spans="1:9" ht="13.15" customHeight="1">
      <c r="A6" s="1"/>
      <c r="B6" s="8" t="s">
        <v>11</v>
      </c>
      <c r="C6" s="9"/>
      <c r="D6" s="123"/>
      <c r="E6" s="126"/>
      <c r="F6" s="9"/>
      <c r="G6" s="9"/>
      <c r="H6" s="10"/>
      <c r="I6" s="1"/>
    </row>
    <row r="7" spans="1:9" ht="13.15" customHeight="1">
      <c r="A7" s="1"/>
      <c r="B7" s="8" t="s">
        <v>12</v>
      </c>
      <c r="C7" s="9"/>
      <c r="D7" s="123"/>
      <c r="E7" s="127"/>
      <c r="F7" s="1"/>
      <c r="G7" s="11"/>
      <c r="H7" s="10"/>
      <c r="I7" s="1"/>
    </row>
    <row r="8" spans="1:9" ht="13.15" customHeight="1">
      <c r="A8" s="12" t="s">
        <v>13</v>
      </c>
      <c r="B8" s="13" t="s">
        <v>14</v>
      </c>
      <c r="C8" s="9" t="s">
        <v>15</v>
      </c>
      <c r="D8" s="123" t="s">
        <v>16</v>
      </c>
      <c r="E8" s="128">
        <v>600000</v>
      </c>
      <c r="F8" s="124">
        <v>1518.9</v>
      </c>
      <c r="G8" s="16">
        <v>8.5500000000000007E-2</v>
      </c>
      <c r="H8" s="17"/>
      <c r="I8" s="1"/>
    </row>
    <row r="9" spans="1:9" ht="13.15" customHeight="1">
      <c r="A9" s="12" t="s">
        <v>17</v>
      </c>
      <c r="B9" s="13" t="s">
        <v>18</v>
      </c>
      <c r="C9" s="9" t="s">
        <v>19</v>
      </c>
      <c r="D9" s="123" t="s">
        <v>20</v>
      </c>
      <c r="E9" s="128">
        <v>8055</v>
      </c>
      <c r="F9" s="124">
        <v>412.64</v>
      </c>
      <c r="G9" s="16">
        <v>2.3199999999999998E-2</v>
      </c>
      <c r="H9" s="17"/>
      <c r="I9" s="1"/>
    </row>
    <row r="10" spans="1:9" ht="13.15" customHeight="1">
      <c r="A10" s="12" t="s">
        <v>21</v>
      </c>
      <c r="B10" s="13" t="s">
        <v>22</v>
      </c>
      <c r="C10" s="9" t="s">
        <v>23</v>
      </c>
      <c r="D10" s="123" t="s">
        <v>24</v>
      </c>
      <c r="E10" s="128">
        <v>175619</v>
      </c>
      <c r="F10" s="124">
        <v>371.1</v>
      </c>
      <c r="G10" s="16">
        <v>2.0899999999999998E-2</v>
      </c>
      <c r="H10" s="17"/>
      <c r="I10" s="1"/>
    </row>
    <row r="11" spans="1:9" ht="13.15" customHeight="1">
      <c r="A11" s="12" t="s">
        <v>25</v>
      </c>
      <c r="B11" s="13" t="s">
        <v>26</v>
      </c>
      <c r="C11" s="9" t="s">
        <v>27</v>
      </c>
      <c r="D11" s="123" t="s">
        <v>28</v>
      </c>
      <c r="E11" s="128">
        <v>5615</v>
      </c>
      <c r="F11" s="124">
        <v>309.89</v>
      </c>
      <c r="G11" s="16">
        <v>1.7399999999999999E-2</v>
      </c>
      <c r="H11" s="17"/>
      <c r="I11" s="1"/>
    </row>
    <row r="12" spans="1:9" ht="13.15" customHeight="1">
      <c r="A12" s="12" t="s">
        <v>29</v>
      </c>
      <c r="B12" s="13" t="s">
        <v>30</v>
      </c>
      <c r="C12" s="9" t="s">
        <v>31</v>
      </c>
      <c r="D12" s="123" t="s">
        <v>24</v>
      </c>
      <c r="E12" s="128">
        <v>18714</v>
      </c>
      <c r="F12" s="124">
        <v>307.92</v>
      </c>
      <c r="G12" s="16">
        <v>1.7299999999999999E-2</v>
      </c>
      <c r="H12" s="17"/>
      <c r="I12" s="1"/>
    </row>
    <row r="13" spans="1:9" ht="13.15" customHeight="1">
      <c r="A13" s="12" t="s">
        <v>32</v>
      </c>
      <c r="B13" s="13" t="s">
        <v>33</v>
      </c>
      <c r="C13" s="9" t="s">
        <v>34</v>
      </c>
      <c r="D13" s="123" t="s">
        <v>35</v>
      </c>
      <c r="E13" s="128">
        <v>24475</v>
      </c>
      <c r="F13" s="124">
        <v>238.5</v>
      </c>
      <c r="G13" s="16">
        <v>1.34E-2</v>
      </c>
      <c r="H13" s="17"/>
      <c r="I13" s="1"/>
    </row>
    <row r="14" spans="1:9" ht="13.15" customHeight="1">
      <c r="A14" s="12" t="s">
        <v>36</v>
      </c>
      <c r="B14" s="13" t="s">
        <v>37</v>
      </c>
      <c r="C14" s="9" t="s">
        <v>38</v>
      </c>
      <c r="D14" s="123" t="s">
        <v>39</v>
      </c>
      <c r="E14" s="128">
        <v>1593</v>
      </c>
      <c r="F14" s="124">
        <v>228.56</v>
      </c>
      <c r="G14" s="16">
        <v>1.29E-2</v>
      </c>
      <c r="H14" s="17"/>
      <c r="I14" s="1"/>
    </row>
    <row r="15" spans="1:9" ht="13.15" customHeight="1">
      <c r="A15" s="12" t="s">
        <v>40</v>
      </c>
      <c r="B15" s="13" t="s">
        <v>41</v>
      </c>
      <c r="C15" s="9" t="s">
        <v>42</v>
      </c>
      <c r="D15" s="123" t="s">
        <v>43</v>
      </c>
      <c r="E15" s="128">
        <v>150393</v>
      </c>
      <c r="F15" s="124">
        <v>226.72</v>
      </c>
      <c r="G15" s="16">
        <v>1.2800000000000001E-2</v>
      </c>
      <c r="H15" s="17"/>
      <c r="I15" s="1"/>
    </row>
    <row r="16" spans="1:9" ht="13.15" customHeight="1">
      <c r="A16" s="12" t="s">
        <v>44</v>
      </c>
      <c r="B16" s="13" t="s">
        <v>45</v>
      </c>
      <c r="C16" s="9" t="s">
        <v>46</v>
      </c>
      <c r="D16" s="123" t="s">
        <v>47</v>
      </c>
      <c r="E16" s="128">
        <v>84798</v>
      </c>
      <c r="F16" s="124">
        <v>224.08</v>
      </c>
      <c r="G16" s="16">
        <v>1.26E-2</v>
      </c>
      <c r="H16" s="17"/>
      <c r="I16" s="1"/>
    </row>
    <row r="17" spans="1:9" ht="13.15" customHeight="1">
      <c r="A17" s="12" t="s">
        <v>48</v>
      </c>
      <c r="B17" s="13" t="s">
        <v>49</v>
      </c>
      <c r="C17" s="9" t="s">
        <v>50</v>
      </c>
      <c r="D17" s="123" t="s">
        <v>51</v>
      </c>
      <c r="E17" s="128">
        <v>4517</v>
      </c>
      <c r="F17" s="124">
        <v>220.21</v>
      </c>
      <c r="G17" s="16">
        <v>1.24E-2</v>
      </c>
      <c r="H17" s="17"/>
      <c r="I17" s="1"/>
    </row>
    <row r="18" spans="1:9" ht="13.15" customHeight="1">
      <c r="A18" s="12" t="s">
        <v>52</v>
      </c>
      <c r="B18" s="13" t="s">
        <v>53</v>
      </c>
      <c r="C18" s="9" t="s">
        <v>54</v>
      </c>
      <c r="D18" s="123" t="s">
        <v>55</v>
      </c>
      <c r="E18" s="128">
        <v>135514</v>
      </c>
      <c r="F18" s="124">
        <v>211.4</v>
      </c>
      <c r="G18" s="16">
        <v>1.1900000000000001E-2</v>
      </c>
      <c r="H18" s="17"/>
      <c r="I18" s="1"/>
    </row>
    <row r="19" spans="1:9" ht="13.15" customHeight="1">
      <c r="A19" s="12" t="s">
        <v>56</v>
      </c>
      <c r="B19" s="13" t="s">
        <v>57</v>
      </c>
      <c r="C19" s="9" t="s">
        <v>58</v>
      </c>
      <c r="D19" s="123" t="s">
        <v>16</v>
      </c>
      <c r="E19" s="128">
        <v>19823</v>
      </c>
      <c r="F19" s="124">
        <v>207.49</v>
      </c>
      <c r="G19" s="16">
        <v>1.17E-2</v>
      </c>
      <c r="H19" s="17"/>
      <c r="I19" s="1"/>
    </row>
    <row r="20" spans="1:9" ht="13.15" customHeight="1">
      <c r="A20" s="12" t="s">
        <v>59</v>
      </c>
      <c r="B20" s="13" t="s">
        <v>60</v>
      </c>
      <c r="C20" s="9" t="s">
        <v>61</v>
      </c>
      <c r="D20" s="123" t="s">
        <v>39</v>
      </c>
      <c r="E20" s="128">
        <v>23364</v>
      </c>
      <c r="F20" s="124">
        <v>201.72</v>
      </c>
      <c r="G20" s="16">
        <v>1.14E-2</v>
      </c>
      <c r="H20" s="17"/>
      <c r="I20" s="1"/>
    </row>
    <row r="21" spans="1:9" ht="13.15" customHeight="1">
      <c r="A21" s="12" t="s">
        <v>62</v>
      </c>
      <c r="B21" s="13" t="s">
        <v>63</v>
      </c>
      <c r="C21" s="9" t="s">
        <v>64</v>
      </c>
      <c r="D21" s="123" t="s">
        <v>65</v>
      </c>
      <c r="E21" s="128">
        <v>2242</v>
      </c>
      <c r="F21" s="124">
        <v>200.82</v>
      </c>
      <c r="G21" s="16">
        <v>1.1299999999999999E-2</v>
      </c>
      <c r="H21" s="17"/>
      <c r="I21" s="1"/>
    </row>
    <row r="22" spans="1:9" ht="13.15" customHeight="1">
      <c r="A22" s="12" t="s">
        <v>66</v>
      </c>
      <c r="B22" s="13" t="s">
        <v>67</v>
      </c>
      <c r="C22" s="9" t="s">
        <v>68</v>
      </c>
      <c r="D22" s="123" t="s">
        <v>39</v>
      </c>
      <c r="E22" s="128">
        <v>4548</v>
      </c>
      <c r="F22" s="124">
        <v>196.62</v>
      </c>
      <c r="G22" s="16">
        <v>1.11E-2</v>
      </c>
      <c r="H22" s="17"/>
      <c r="I22" s="1"/>
    </row>
    <row r="23" spans="1:9" ht="13.15" customHeight="1">
      <c r="A23" s="12" t="s">
        <v>69</v>
      </c>
      <c r="B23" s="13" t="s">
        <v>70</v>
      </c>
      <c r="C23" s="9" t="s">
        <v>71</v>
      </c>
      <c r="D23" s="123" t="s">
        <v>20</v>
      </c>
      <c r="E23" s="128">
        <v>10554</v>
      </c>
      <c r="F23" s="124">
        <v>191.68</v>
      </c>
      <c r="G23" s="16">
        <v>1.0800000000000001E-2</v>
      </c>
      <c r="H23" s="17"/>
      <c r="I23" s="1"/>
    </row>
    <row r="24" spans="1:9" ht="13.15" customHeight="1">
      <c r="A24" s="12" t="s">
        <v>72</v>
      </c>
      <c r="B24" s="13" t="s">
        <v>73</v>
      </c>
      <c r="C24" s="9" t="s">
        <v>74</v>
      </c>
      <c r="D24" s="123" t="s">
        <v>75</v>
      </c>
      <c r="E24" s="128">
        <v>98201</v>
      </c>
      <c r="F24" s="124">
        <v>190.43</v>
      </c>
      <c r="G24" s="16">
        <v>1.0699999999999999E-2</v>
      </c>
      <c r="H24" s="17"/>
      <c r="I24" s="1"/>
    </row>
    <row r="25" spans="1:9" ht="13.15" customHeight="1">
      <c r="A25" s="12" t="s">
        <v>76</v>
      </c>
      <c r="B25" s="13" t="s">
        <v>77</v>
      </c>
      <c r="C25" s="9" t="s">
        <v>78</v>
      </c>
      <c r="D25" s="123" t="s">
        <v>39</v>
      </c>
      <c r="E25" s="128">
        <v>558</v>
      </c>
      <c r="F25" s="124">
        <v>179.54</v>
      </c>
      <c r="G25" s="16">
        <v>1.01E-2</v>
      </c>
      <c r="H25" s="17"/>
      <c r="I25" s="1"/>
    </row>
    <row r="26" spans="1:9" ht="13.15" customHeight="1">
      <c r="A26" s="12" t="s">
        <v>79</v>
      </c>
      <c r="B26" s="13" t="s">
        <v>80</v>
      </c>
      <c r="C26" s="9" t="s">
        <v>81</v>
      </c>
      <c r="D26" s="123" t="s">
        <v>82</v>
      </c>
      <c r="E26" s="128">
        <v>13943</v>
      </c>
      <c r="F26" s="124">
        <v>175.72</v>
      </c>
      <c r="G26" s="16">
        <v>9.9000000000000008E-3</v>
      </c>
      <c r="H26" s="17"/>
      <c r="I26" s="1"/>
    </row>
    <row r="27" spans="1:9" ht="13.15" customHeight="1">
      <c r="A27" s="12" t="s">
        <v>83</v>
      </c>
      <c r="B27" s="13" t="s">
        <v>84</v>
      </c>
      <c r="C27" s="9" t="s">
        <v>85</v>
      </c>
      <c r="D27" s="123" t="s">
        <v>55</v>
      </c>
      <c r="E27" s="128">
        <v>17050</v>
      </c>
      <c r="F27" s="124">
        <v>175.17</v>
      </c>
      <c r="G27" s="16">
        <v>9.9000000000000008E-3</v>
      </c>
      <c r="H27" s="17"/>
      <c r="I27" s="1"/>
    </row>
    <row r="28" spans="1:9" ht="13.15" customHeight="1">
      <c r="A28" s="12" t="s">
        <v>86</v>
      </c>
      <c r="B28" s="13" t="s">
        <v>87</v>
      </c>
      <c r="C28" s="9" t="s">
        <v>88</v>
      </c>
      <c r="D28" s="123" t="s">
        <v>24</v>
      </c>
      <c r="E28" s="128">
        <v>12552</v>
      </c>
      <c r="F28" s="124">
        <v>173.59</v>
      </c>
      <c r="G28" s="16">
        <v>9.7999999999999997E-3</v>
      </c>
      <c r="H28" s="17"/>
      <c r="I28" s="1"/>
    </row>
    <row r="29" spans="1:9" ht="13.15" customHeight="1">
      <c r="A29" s="12" t="s">
        <v>89</v>
      </c>
      <c r="B29" s="13" t="s">
        <v>90</v>
      </c>
      <c r="C29" s="9" t="s">
        <v>91</v>
      </c>
      <c r="D29" s="123" t="s">
        <v>92</v>
      </c>
      <c r="E29" s="128">
        <v>90322</v>
      </c>
      <c r="F29" s="124">
        <v>171.33</v>
      </c>
      <c r="G29" s="16">
        <v>9.5999999999999992E-3</v>
      </c>
      <c r="H29" s="17"/>
      <c r="I29" s="1"/>
    </row>
    <row r="30" spans="1:9" ht="13.15" customHeight="1">
      <c r="A30" s="12" t="s">
        <v>93</v>
      </c>
      <c r="B30" s="13" t="s">
        <v>94</v>
      </c>
      <c r="C30" s="9" t="s">
        <v>95</v>
      </c>
      <c r="D30" s="123" t="s">
        <v>96</v>
      </c>
      <c r="E30" s="128">
        <v>13432</v>
      </c>
      <c r="F30" s="124">
        <v>169.32</v>
      </c>
      <c r="G30" s="16">
        <v>9.4999999999999998E-3</v>
      </c>
      <c r="H30" s="17"/>
      <c r="I30" s="1"/>
    </row>
    <row r="31" spans="1:9" ht="13.15" customHeight="1">
      <c r="A31" s="12" t="s">
        <v>97</v>
      </c>
      <c r="B31" s="13" t="s">
        <v>98</v>
      </c>
      <c r="C31" s="9" t="s">
        <v>99</v>
      </c>
      <c r="D31" s="123" t="s">
        <v>82</v>
      </c>
      <c r="E31" s="128">
        <v>2152</v>
      </c>
      <c r="F31" s="124">
        <v>168.58</v>
      </c>
      <c r="G31" s="16">
        <v>9.4999999999999998E-3</v>
      </c>
      <c r="H31" s="17"/>
      <c r="I31" s="1"/>
    </row>
    <row r="32" spans="1:9" ht="13.15" customHeight="1">
      <c r="A32" s="12" t="s">
        <v>100</v>
      </c>
      <c r="B32" s="13" t="s">
        <v>101</v>
      </c>
      <c r="C32" s="9" t="s">
        <v>102</v>
      </c>
      <c r="D32" s="123" t="s">
        <v>16</v>
      </c>
      <c r="E32" s="128">
        <v>39477</v>
      </c>
      <c r="F32" s="124">
        <v>167.52</v>
      </c>
      <c r="G32" s="16">
        <v>9.4000000000000004E-3</v>
      </c>
      <c r="H32" s="17"/>
      <c r="I32" s="1"/>
    </row>
    <row r="33" spans="1:9" ht="13.15" customHeight="1">
      <c r="A33" s="12" t="s">
        <v>103</v>
      </c>
      <c r="B33" s="13" t="s">
        <v>104</v>
      </c>
      <c r="C33" s="9" t="s">
        <v>105</v>
      </c>
      <c r="D33" s="123" t="s">
        <v>106</v>
      </c>
      <c r="E33" s="128">
        <v>49841</v>
      </c>
      <c r="F33" s="124">
        <v>166.17</v>
      </c>
      <c r="G33" s="16">
        <v>9.4000000000000004E-3</v>
      </c>
      <c r="H33" s="17"/>
      <c r="I33" s="1"/>
    </row>
    <row r="34" spans="1:9" ht="13.15" customHeight="1">
      <c r="A34" s="12" t="s">
        <v>107</v>
      </c>
      <c r="B34" s="13" t="s">
        <v>108</v>
      </c>
      <c r="C34" s="9" t="s">
        <v>109</v>
      </c>
      <c r="D34" s="123" t="s">
        <v>20</v>
      </c>
      <c r="E34" s="128">
        <v>5337</v>
      </c>
      <c r="F34" s="124">
        <v>165.71</v>
      </c>
      <c r="G34" s="16">
        <v>9.2999999999999992E-3</v>
      </c>
      <c r="H34" s="17"/>
      <c r="I34" s="1"/>
    </row>
    <row r="35" spans="1:9" ht="13.15" customHeight="1">
      <c r="A35" s="12" t="s">
        <v>110</v>
      </c>
      <c r="B35" s="13" t="s">
        <v>111</v>
      </c>
      <c r="C35" s="9" t="s">
        <v>112</v>
      </c>
      <c r="D35" s="123" t="s">
        <v>28</v>
      </c>
      <c r="E35" s="128">
        <v>9777</v>
      </c>
      <c r="F35" s="124">
        <v>161.38</v>
      </c>
      <c r="G35" s="16">
        <v>9.1000000000000004E-3</v>
      </c>
      <c r="H35" s="17"/>
      <c r="I35" s="1"/>
    </row>
    <row r="36" spans="1:9" ht="13.15" customHeight="1">
      <c r="A36" s="12" t="s">
        <v>113</v>
      </c>
      <c r="B36" s="13" t="s">
        <v>114</v>
      </c>
      <c r="C36" s="9" t="s">
        <v>115</v>
      </c>
      <c r="D36" s="123" t="s">
        <v>55</v>
      </c>
      <c r="E36" s="128">
        <v>93916</v>
      </c>
      <c r="F36" s="124">
        <v>160.82</v>
      </c>
      <c r="G36" s="16">
        <v>9.1000000000000004E-3</v>
      </c>
      <c r="H36" s="17"/>
      <c r="I36" s="1"/>
    </row>
    <row r="37" spans="1:9" ht="13.15" customHeight="1">
      <c r="A37" s="12" t="s">
        <v>116</v>
      </c>
      <c r="B37" s="13" t="s">
        <v>117</v>
      </c>
      <c r="C37" s="9" t="s">
        <v>118</v>
      </c>
      <c r="D37" s="123" t="s">
        <v>119</v>
      </c>
      <c r="E37" s="128">
        <v>11630</v>
      </c>
      <c r="F37" s="124">
        <v>158.96</v>
      </c>
      <c r="G37" s="16">
        <v>8.8999999999999999E-3</v>
      </c>
      <c r="H37" s="17"/>
      <c r="I37" s="1"/>
    </row>
    <row r="38" spans="1:9" ht="13.15" customHeight="1">
      <c r="A38" s="12" t="s">
        <v>120</v>
      </c>
      <c r="B38" s="13" t="s">
        <v>121</v>
      </c>
      <c r="C38" s="9" t="s">
        <v>122</v>
      </c>
      <c r="D38" s="123" t="s">
        <v>123</v>
      </c>
      <c r="E38" s="128">
        <v>37946</v>
      </c>
      <c r="F38" s="124">
        <v>157.15</v>
      </c>
      <c r="G38" s="16">
        <v>8.8000000000000005E-3</v>
      </c>
      <c r="H38" s="17"/>
      <c r="I38" s="1"/>
    </row>
    <row r="39" spans="1:9" ht="13.15" customHeight="1">
      <c r="A39" s="12" t="s">
        <v>124</v>
      </c>
      <c r="B39" s="13" t="s">
        <v>125</v>
      </c>
      <c r="C39" s="9" t="s">
        <v>126</v>
      </c>
      <c r="D39" s="123" t="s">
        <v>127</v>
      </c>
      <c r="E39" s="128">
        <v>53758</v>
      </c>
      <c r="F39" s="124">
        <v>156.68</v>
      </c>
      <c r="G39" s="16">
        <v>8.8000000000000005E-3</v>
      </c>
      <c r="H39" s="17"/>
      <c r="I39" s="1"/>
    </row>
    <row r="40" spans="1:9" ht="13.15" customHeight="1">
      <c r="A40" s="12" t="s">
        <v>128</v>
      </c>
      <c r="B40" s="13" t="s">
        <v>129</v>
      </c>
      <c r="C40" s="9" t="s">
        <v>130</v>
      </c>
      <c r="D40" s="123" t="s">
        <v>131</v>
      </c>
      <c r="E40" s="128">
        <v>9196</v>
      </c>
      <c r="F40" s="124">
        <v>156.01</v>
      </c>
      <c r="G40" s="16">
        <v>8.8000000000000005E-3</v>
      </c>
      <c r="H40" s="17"/>
      <c r="I40" s="1"/>
    </row>
    <row r="41" spans="1:9" ht="13.15" customHeight="1">
      <c r="A41" s="12" t="s">
        <v>132</v>
      </c>
      <c r="B41" s="13" t="s">
        <v>133</v>
      </c>
      <c r="C41" s="9" t="s">
        <v>134</v>
      </c>
      <c r="D41" s="123" t="s">
        <v>43</v>
      </c>
      <c r="E41" s="128">
        <v>6957</v>
      </c>
      <c r="F41" s="124">
        <v>153.04</v>
      </c>
      <c r="G41" s="16">
        <v>8.6E-3</v>
      </c>
      <c r="H41" s="17"/>
      <c r="I41" s="1"/>
    </row>
    <row r="42" spans="1:9" ht="13.15" customHeight="1">
      <c r="A42" s="12" t="s">
        <v>135</v>
      </c>
      <c r="B42" s="13" t="s">
        <v>136</v>
      </c>
      <c r="C42" s="9" t="s">
        <v>137</v>
      </c>
      <c r="D42" s="123" t="s">
        <v>28</v>
      </c>
      <c r="E42" s="128">
        <v>6785</v>
      </c>
      <c r="F42" s="124">
        <v>148.58000000000001</v>
      </c>
      <c r="G42" s="16">
        <v>8.3999999999999995E-3</v>
      </c>
      <c r="H42" s="17"/>
      <c r="I42" s="1"/>
    </row>
    <row r="43" spans="1:9" ht="13.15" customHeight="1">
      <c r="A43" s="12" t="s">
        <v>138</v>
      </c>
      <c r="B43" s="13" t="s">
        <v>139</v>
      </c>
      <c r="C43" s="9" t="s">
        <v>140</v>
      </c>
      <c r="D43" s="123" t="s">
        <v>55</v>
      </c>
      <c r="E43" s="128">
        <v>185016</v>
      </c>
      <c r="F43" s="124">
        <v>146.77000000000001</v>
      </c>
      <c r="G43" s="16">
        <v>8.3000000000000001E-3</v>
      </c>
      <c r="H43" s="17"/>
      <c r="I43" s="1"/>
    </row>
    <row r="44" spans="1:9" ht="13.15" customHeight="1">
      <c r="A44" s="12" t="s">
        <v>141</v>
      </c>
      <c r="B44" s="13" t="s">
        <v>142</v>
      </c>
      <c r="C44" s="9" t="s">
        <v>143</v>
      </c>
      <c r="D44" s="123" t="s">
        <v>16</v>
      </c>
      <c r="E44" s="128">
        <v>36150</v>
      </c>
      <c r="F44" s="124">
        <v>146.15</v>
      </c>
      <c r="G44" s="16">
        <v>8.2000000000000007E-3</v>
      </c>
      <c r="H44" s="17"/>
      <c r="I44" s="1"/>
    </row>
    <row r="45" spans="1:9" ht="13.15" customHeight="1">
      <c r="A45" s="12" t="s">
        <v>144</v>
      </c>
      <c r="B45" s="13" t="s">
        <v>145</v>
      </c>
      <c r="C45" s="9" t="s">
        <v>146</v>
      </c>
      <c r="D45" s="123" t="s">
        <v>147</v>
      </c>
      <c r="E45" s="128">
        <v>6771</v>
      </c>
      <c r="F45" s="124">
        <v>140.41</v>
      </c>
      <c r="G45" s="16">
        <v>7.9000000000000008E-3</v>
      </c>
      <c r="H45" s="17"/>
      <c r="I45" s="1"/>
    </row>
    <row r="46" spans="1:9" ht="13.15" customHeight="1">
      <c r="A46" s="12" t="s">
        <v>148</v>
      </c>
      <c r="B46" s="13" t="s">
        <v>149</v>
      </c>
      <c r="C46" s="9" t="s">
        <v>150</v>
      </c>
      <c r="D46" s="123" t="s">
        <v>55</v>
      </c>
      <c r="E46" s="128">
        <v>11092</v>
      </c>
      <c r="F46" s="124">
        <v>136.38</v>
      </c>
      <c r="G46" s="16">
        <v>7.7000000000000002E-3</v>
      </c>
      <c r="H46" s="17"/>
      <c r="I46" s="1"/>
    </row>
    <row r="47" spans="1:9" ht="13.15" customHeight="1">
      <c r="A47" s="12" t="s">
        <v>151</v>
      </c>
      <c r="B47" s="13" t="s">
        <v>152</v>
      </c>
      <c r="C47" s="9" t="s">
        <v>153</v>
      </c>
      <c r="D47" s="123" t="s">
        <v>147</v>
      </c>
      <c r="E47" s="128">
        <v>3722</v>
      </c>
      <c r="F47" s="124">
        <v>135.71</v>
      </c>
      <c r="G47" s="16">
        <v>7.6E-3</v>
      </c>
      <c r="H47" s="17"/>
      <c r="I47" s="1"/>
    </row>
    <row r="48" spans="1:9" ht="13.15" customHeight="1">
      <c r="A48" s="12" t="s">
        <v>154</v>
      </c>
      <c r="B48" s="13" t="s">
        <v>155</v>
      </c>
      <c r="C48" s="9" t="s">
        <v>156</v>
      </c>
      <c r="D48" s="123" t="s">
        <v>24</v>
      </c>
      <c r="E48" s="128">
        <v>39010</v>
      </c>
      <c r="F48" s="124">
        <v>135.46</v>
      </c>
      <c r="G48" s="16">
        <v>7.6E-3</v>
      </c>
      <c r="H48" s="17"/>
      <c r="I48" s="1"/>
    </row>
    <row r="49" spans="1:9" ht="13.15" customHeight="1">
      <c r="A49" s="12" t="s">
        <v>157</v>
      </c>
      <c r="B49" s="13" t="s">
        <v>158</v>
      </c>
      <c r="C49" s="9" t="s">
        <v>159</v>
      </c>
      <c r="D49" s="123" t="s">
        <v>55</v>
      </c>
      <c r="E49" s="128">
        <v>36405</v>
      </c>
      <c r="F49" s="124">
        <v>130.63999999999999</v>
      </c>
      <c r="G49" s="16">
        <v>7.4000000000000003E-3</v>
      </c>
      <c r="H49" s="17"/>
      <c r="I49" s="1"/>
    </row>
    <row r="50" spans="1:9" ht="13.15" customHeight="1">
      <c r="A50" s="12" t="s">
        <v>160</v>
      </c>
      <c r="B50" s="13" t="s">
        <v>161</v>
      </c>
      <c r="C50" s="9" t="s">
        <v>162</v>
      </c>
      <c r="D50" s="123" t="s">
        <v>127</v>
      </c>
      <c r="E50" s="128">
        <v>9529</v>
      </c>
      <c r="F50" s="124">
        <v>128.68</v>
      </c>
      <c r="G50" s="16">
        <v>7.1999999999999998E-3</v>
      </c>
      <c r="H50" s="17"/>
      <c r="I50" s="1"/>
    </row>
    <row r="51" spans="1:9" ht="13.15" customHeight="1">
      <c r="A51" s="12" t="s">
        <v>163</v>
      </c>
      <c r="B51" s="13" t="s">
        <v>164</v>
      </c>
      <c r="C51" s="9" t="s">
        <v>165</v>
      </c>
      <c r="D51" s="123" t="s">
        <v>39</v>
      </c>
      <c r="E51" s="128">
        <v>9308</v>
      </c>
      <c r="F51" s="124">
        <v>126.15</v>
      </c>
      <c r="G51" s="16">
        <v>7.1000000000000004E-3</v>
      </c>
      <c r="H51" s="17"/>
      <c r="I51" s="1"/>
    </row>
    <row r="52" spans="1:9" ht="13.15" customHeight="1">
      <c r="A52" s="12" t="s">
        <v>166</v>
      </c>
      <c r="B52" s="13" t="s">
        <v>167</v>
      </c>
      <c r="C52" s="9" t="s">
        <v>168</v>
      </c>
      <c r="D52" s="123" t="s">
        <v>20</v>
      </c>
      <c r="E52" s="128">
        <v>15281</v>
      </c>
      <c r="F52" s="124">
        <v>126.01</v>
      </c>
      <c r="G52" s="16">
        <v>7.1000000000000004E-3</v>
      </c>
      <c r="H52" s="17"/>
      <c r="I52" s="1"/>
    </row>
    <row r="53" spans="1:9" ht="13.15" customHeight="1">
      <c r="A53" s="12" t="s">
        <v>169</v>
      </c>
      <c r="B53" s="13" t="s">
        <v>170</v>
      </c>
      <c r="C53" s="9" t="s">
        <v>171</v>
      </c>
      <c r="D53" s="123" t="s">
        <v>92</v>
      </c>
      <c r="E53" s="128">
        <v>9835</v>
      </c>
      <c r="F53" s="124">
        <v>124.9</v>
      </c>
      <c r="G53" s="16">
        <v>7.0000000000000001E-3</v>
      </c>
      <c r="H53" s="17"/>
      <c r="I53" s="1"/>
    </row>
    <row r="54" spans="1:9" ht="13.15" customHeight="1">
      <c r="A54" s="12" t="s">
        <v>172</v>
      </c>
      <c r="B54" s="13" t="s">
        <v>173</v>
      </c>
      <c r="C54" s="9" t="s">
        <v>174</v>
      </c>
      <c r="D54" s="123" t="s">
        <v>55</v>
      </c>
      <c r="E54" s="128">
        <v>36153</v>
      </c>
      <c r="F54" s="124">
        <v>123.81</v>
      </c>
      <c r="G54" s="16">
        <v>7.0000000000000001E-3</v>
      </c>
      <c r="H54" s="17"/>
      <c r="I54" s="1"/>
    </row>
    <row r="55" spans="1:9" ht="13.15" customHeight="1">
      <c r="A55" s="12" t="s">
        <v>175</v>
      </c>
      <c r="B55" s="13" t="s">
        <v>176</v>
      </c>
      <c r="C55" s="9" t="s">
        <v>177</v>
      </c>
      <c r="D55" s="123" t="s">
        <v>16</v>
      </c>
      <c r="E55" s="128">
        <v>35978</v>
      </c>
      <c r="F55" s="124">
        <v>111.98</v>
      </c>
      <c r="G55" s="16">
        <v>6.3E-3</v>
      </c>
      <c r="H55" s="17"/>
      <c r="I55" s="1"/>
    </row>
    <row r="56" spans="1:9" ht="13.15" customHeight="1">
      <c r="A56" s="12" t="s">
        <v>178</v>
      </c>
      <c r="B56" s="13" t="s">
        <v>179</v>
      </c>
      <c r="C56" s="9" t="s">
        <v>180</v>
      </c>
      <c r="D56" s="123" t="s">
        <v>82</v>
      </c>
      <c r="E56" s="128">
        <v>32870</v>
      </c>
      <c r="F56" s="124">
        <v>111.68</v>
      </c>
      <c r="G56" s="16">
        <v>6.3E-3</v>
      </c>
      <c r="H56" s="17"/>
      <c r="I56" s="1"/>
    </row>
    <row r="57" spans="1:9" ht="13.15" customHeight="1">
      <c r="A57" s="12" t="s">
        <v>181</v>
      </c>
      <c r="B57" s="13" t="s">
        <v>182</v>
      </c>
      <c r="C57" s="9" t="s">
        <v>183</v>
      </c>
      <c r="D57" s="123" t="s">
        <v>55</v>
      </c>
      <c r="E57" s="128">
        <v>88488</v>
      </c>
      <c r="F57" s="124">
        <v>110.59</v>
      </c>
      <c r="G57" s="16">
        <v>6.1999999999999998E-3</v>
      </c>
      <c r="H57" s="17"/>
      <c r="I57" s="1"/>
    </row>
    <row r="58" spans="1:9" ht="13.15" customHeight="1">
      <c r="A58" s="12" t="s">
        <v>184</v>
      </c>
      <c r="B58" s="13" t="s">
        <v>185</v>
      </c>
      <c r="C58" s="9" t="s">
        <v>186</v>
      </c>
      <c r="D58" s="123" t="s">
        <v>55</v>
      </c>
      <c r="E58" s="128">
        <v>9332</v>
      </c>
      <c r="F58" s="124">
        <v>97.73</v>
      </c>
      <c r="G58" s="16">
        <v>5.4999999999999997E-3</v>
      </c>
      <c r="H58" s="17"/>
      <c r="I58" s="1"/>
    </row>
    <row r="59" spans="1:9" ht="13.15" customHeight="1">
      <c r="A59" s="12" t="s">
        <v>187</v>
      </c>
      <c r="B59" s="13" t="s">
        <v>188</v>
      </c>
      <c r="C59" s="9" t="s">
        <v>189</v>
      </c>
      <c r="D59" s="123" t="s">
        <v>55</v>
      </c>
      <c r="E59" s="128">
        <v>39250</v>
      </c>
      <c r="F59" s="124">
        <v>95.22</v>
      </c>
      <c r="G59" s="16">
        <v>5.4000000000000003E-3</v>
      </c>
      <c r="H59" s="17"/>
      <c r="I59" s="1"/>
    </row>
    <row r="60" spans="1:9" ht="13.15" customHeight="1">
      <c r="A60" s="12" t="s">
        <v>190</v>
      </c>
      <c r="B60" s="13" t="s">
        <v>191</v>
      </c>
      <c r="C60" s="9" t="s">
        <v>192</v>
      </c>
      <c r="D60" s="123" t="s">
        <v>147</v>
      </c>
      <c r="E60" s="128">
        <v>3528</v>
      </c>
      <c r="F60" s="124">
        <v>94.98</v>
      </c>
      <c r="G60" s="16">
        <v>5.3E-3</v>
      </c>
      <c r="H60" s="17"/>
      <c r="I60" s="1"/>
    </row>
    <row r="61" spans="1:9" ht="13.15" customHeight="1">
      <c r="A61" s="12" t="s">
        <v>193</v>
      </c>
      <c r="B61" s="13" t="s">
        <v>194</v>
      </c>
      <c r="C61" s="9" t="s">
        <v>195</v>
      </c>
      <c r="D61" s="123" t="s">
        <v>20</v>
      </c>
      <c r="E61" s="128">
        <v>3825</v>
      </c>
      <c r="F61" s="124">
        <v>92.37</v>
      </c>
      <c r="G61" s="16">
        <v>5.1999999999999998E-3</v>
      </c>
      <c r="H61" s="17"/>
      <c r="I61" s="1"/>
    </row>
    <row r="62" spans="1:9" ht="13.15" customHeight="1">
      <c r="A62" s="12" t="s">
        <v>196</v>
      </c>
      <c r="B62" s="13" t="s">
        <v>197</v>
      </c>
      <c r="C62" s="9" t="s">
        <v>198</v>
      </c>
      <c r="D62" s="123" t="s">
        <v>35</v>
      </c>
      <c r="E62" s="128">
        <v>26351</v>
      </c>
      <c r="F62" s="124">
        <v>92.24</v>
      </c>
      <c r="G62" s="16">
        <v>5.1999999999999998E-3</v>
      </c>
      <c r="H62" s="17"/>
      <c r="I62" s="1"/>
    </row>
    <row r="63" spans="1:9" ht="13.15" customHeight="1">
      <c r="A63" s="12" t="s">
        <v>199</v>
      </c>
      <c r="B63" s="13" t="s">
        <v>200</v>
      </c>
      <c r="C63" s="9" t="s">
        <v>201</v>
      </c>
      <c r="D63" s="123" t="s">
        <v>202</v>
      </c>
      <c r="E63" s="128">
        <v>108200</v>
      </c>
      <c r="F63" s="124">
        <v>92.01</v>
      </c>
      <c r="G63" s="16">
        <v>5.1999999999999998E-3</v>
      </c>
      <c r="H63" s="17"/>
      <c r="I63" s="1"/>
    </row>
    <row r="64" spans="1:9" ht="13.15" customHeight="1">
      <c r="A64" s="12" t="s">
        <v>203</v>
      </c>
      <c r="B64" s="13" t="s">
        <v>204</v>
      </c>
      <c r="C64" s="9" t="s">
        <v>205</v>
      </c>
      <c r="D64" s="123" t="s">
        <v>55</v>
      </c>
      <c r="E64" s="128">
        <v>10844</v>
      </c>
      <c r="F64" s="124">
        <v>90.71</v>
      </c>
      <c r="G64" s="16">
        <v>5.1000000000000004E-3</v>
      </c>
      <c r="H64" s="17"/>
      <c r="I64" s="1"/>
    </row>
    <row r="65" spans="1:9" ht="13.15" customHeight="1">
      <c r="A65" s="12" t="s">
        <v>206</v>
      </c>
      <c r="B65" s="13" t="s">
        <v>207</v>
      </c>
      <c r="C65" s="9" t="s">
        <v>208</v>
      </c>
      <c r="D65" s="123" t="s">
        <v>20</v>
      </c>
      <c r="E65" s="128">
        <v>1276</v>
      </c>
      <c r="F65" s="124">
        <v>73.39</v>
      </c>
      <c r="G65" s="16">
        <v>4.1000000000000003E-3</v>
      </c>
      <c r="H65" s="17"/>
      <c r="I65" s="1"/>
    </row>
    <row r="66" spans="1:9" ht="13.15" customHeight="1">
      <c r="A66" s="12" t="s">
        <v>209</v>
      </c>
      <c r="B66" s="13" t="s">
        <v>210</v>
      </c>
      <c r="C66" s="9" t="s">
        <v>211</v>
      </c>
      <c r="D66" s="123" t="s">
        <v>212</v>
      </c>
      <c r="E66" s="128">
        <v>40651</v>
      </c>
      <c r="F66" s="124">
        <v>67.55</v>
      </c>
      <c r="G66" s="16">
        <v>3.8E-3</v>
      </c>
      <c r="H66" s="17"/>
      <c r="I66" s="1"/>
    </row>
    <row r="67" spans="1:9" ht="13.15" customHeight="1">
      <c r="A67" s="12" t="s">
        <v>213</v>
      </c>
      <c r="B67" s="13" t="s">
        <v>214</v>
      </c>
      <c r="C67" s="9" t="s">
        <v>215</v>
      </c>
      <c r="D67" s="123" t="s">
        <v>82</v>
      </c>
      <c r="E67" s="128">
        <v>1235</v>
      </c>
      <c r="F67" s="124">
        <v>66.52</v>
      </c>
      <c r="G67" s="16">
        <v>3.7000000000000002E-3</v>
      </c>
      <c r="H67" s="17"/>
      <c r="I67" s="1"/>
    </row>
    <row r="68" spans="1:9" ht="13.15" customHeight="1">
      <c r="A68" s="12" t="s">
        <v>216</v>
      </c>
      <c r="B68" s="13" t="s">
        <v>217</v>
      </c>
      <c r="C68" s="9" t="s">
        <v>218</v>
      </c>
      <c r="D68" s="123" t="s">
        <v>55</v>
      </c>
      <c r="E68" s="128">
        <v>46158</v>
      </c>
      <c r="F68" s="124">
        <v>63.67</v>
      </c>
      <c r="G68" s="16">
        <v>3.5999999999999999E-3</v>
      </c>
      <c r="H68" s="17"/>
      <c r="I68" s="1"/>
    </row>
    <row r="69" spans="1:9" ht="13.15" customHeight="1">
      <c r="A69" s="12" t="s">
        <v>219</v>
      </c>
      <c r="B69" s="13" t="s">
        <v>220</v>
      </c>
      <c r="C69" s="9" t="s">
        <v>221</v>
      </c>
      <c r="D69" s="123" t="s">
        <v>222</v>
      </c>
      <c r="E69" s="128">
        <v>7225</v>
      </c>
      <c r="F69" s="124">
        <v>62.9</v>
      </c>
      <c r="G69" s="16">
        <v>3.5000000000000001E-3</v>
      </c>
      <c r="H69" s="17"/>
      <c r="I69" s="1"/>
    </row>
    <row r="70" spans="1:9" ht="13.15" customHeight="1">
      <c r="A70" s="12" t="s">
        <v>223</v>
      </c>
      <c r="B70" s="13" t="s">
        <v>224</v>
      </c>
      <c r="C70" s="9" t="s">
        <v>225</v>
      </c>
      <c r="D70" s="123" t="s">
        <v>43</v>
      </c>
      <c r="E70" s="128">
        <v>45</v>
      </c>
      <c r="F70" s="124">
        <v>59.75</v>
      </c>
      <c r="G70" s="16">
        <v>3.3999999999999998E-3</v>
      </c>
      <c r="H70" s="17"/>
      <c r="I70" s="1"/>
    </row>
    <row r="71" spans="1:9" ht="13.15" customHeight="1">
      <c r="A71" s="12" t="s">
        <v>226</v>
      </c>
      <c r="B71" s="13" t="s">
        <v>227</v>
      </c>
      <c r="C71" s="9" t="s">
        <v>228</v>
      </c>
      <c r="D71" s="123" t="s">
        <v>229</v>
      </c>
      <c r="E71" s="128">
        <v>16515</v>
      </c>
      <c r="F71" s="124">
        <v>58.89</v>
      </c>
      <c r="G71" s="16">
        <v>3.3E-3</v>
      </c>
      <c r="H71" s="17"/>
      <c r="I71" s="1"/>
    </row>
    <row r="72" spans="1:9" ht="13.15" customHeight="1">
      <c r="A72" s="12" t="s">
        <v>230</v>
      </c>
      <c r="B72" s="13" t="s">
        <v>231</v>
      </c>
      <c r="C72" s="9" t="s">
        <v>232</v>
      </c>
      <c r="D72" s="123" t="s">
        <v>96</v>
      </c>
      <c r="E72" s="128">
        <v>15107</v>
      </c>
      <c r="F72" s="124">
        <v>58.88</v>
      </c>
      <c r="G72" s="16">
        <v>3.3E-3</v>
      </c>
      <c r="H72" s="17"/>
      <c r="I72" s="1"/>
    </row>
    <row r="73" spans="1:9" ht="13.15" customHeight="1">
      <c r="A73" s="12" t="s">
        <v>233</v>
      </c>
      <c r="B73" s="13" t="s">
        <v>234</v>
      </c>
      <c r="C73" s="9" t="s">
        <v>235</v>
      </c>
      <c r="D73" s="123" t="s">
        <v>16</v>
      </c>
      <c r="E73" s="128">
        <v>11219</v>
      </c>
      <c r="F73" s="124">
        <v>58.69</v>
      </c>
      <c r="G73" s="16">
        <v>3.3E-3</v>
      </c>
      <c r="H73" s="17"/>
      <c r="I73" s="1"/>
    </row>
    <row r="74" spans="1:9" ht="13.15" customHeight="1">
      <c r="A74" s="12" t="s">
        <v>236</v>
      </c>
      <c r="B74" s="13" t="s">
        <v>237</v>
      </c>
      <c r="C74" s="9" t="s">
        <v>238</v>
      </c>
      <c r="D74" s="123" t="s">
        <v>229</v>
      </c>
      <c r="E74" s="128">
        <v>3525</v>
      </c>
      <c r="F74" s="124">
        <v>52.84</v>
      </c>
      <c r="G74" s="16">
        <v>3.0000000000000001E-3</v>
      </c>
      <c r="H74" s="17"/>
      <c r="I74" s="1"/>
    </row>
    <row r="75" spans="1:9" ht="13.15" customHeight="1">
      <c r="A75" s="12" t="s">
        <v>239</v>
      </c>
      <c r="B75" s="13" t="s">
        <v>240</v>
      </c>
      <c r="C75" s="9" t="s">
        <v>241</v>
      </c>
      <c r="D75" s="123" t="s">
        <v>75</v>
      </c>
      <c r="E75" s="128">
        <v>11816</v>
      </c>
      <c r="F75" s="124">
        <v>46.21</v>
      </c>
      <c r="G75" s="16">
        <v>2.5999999999999999E-3</v>
      </c>
      <c r="H75" s="17"/>
      <c r="I75" s="1"/>
    </row>
    <row r="76" spans="1:9" ht="13.15" customHeight="1">
      <c r="A76" s="12" t="s">
        <v>242</v>
      </c>
      <c r="B76" s="13" t="s">
        <v>243</v>
      </c>
      <c r="C76" s="9" t="s">
        <v>244</v>
      </c>
      <c r="D76" s="123" t="s">
        <v>28</v>
      </c>
      <c r="E76" s="128">
        <v>1666</v>
      </c>
      <c r="F76" s="124">
        <v>30.31</v>
      </c>
      <c r="G76" s="16">
        <v>1.6999999999999999E-3</v>
      </c>
      <c r="H76" s="17"/>
      <c r="I76" s="1"/>
    </row>
    <row r="77" spans="1:9" ht="13.15" customHeight="1">
      <c r="A77" s="12" t="s">
        <v>245</v>
      </c>
      <c r="B77" s="13" t="s">
        <v>246</v>
      </c>
      <c r="C77" s="9" t="s">
        <v>247</v>
      </c>
      <c r="D77" s="123" t="s">
        <v>229</v>
      </c>
      <c r="E77" s="128">
        <v>485</v>
      </c>
      <c r="F77" s="124">
        <v>2.06</v>
      </c>
      <c r="G77" s="16">
        <v>1E-4</v>
      </c>
      <c r="H77" s="17"/>
      <c r="I77" s="1"/>
    </row>
    <row r="78" spans="1:9" ht="13.15" customHeight="1">
      <c r="A78" s="1"/>
      <c r="B78" s="13" t="s">
        <v>432</v>
      </c>
      <c r="C78" s="9" t="s">
        <v>346</v>
      </c>
      <c r="D78" s="123" t="s">
        <v>82</v>
      </c>
      <c r="E78" s="129">
        <v>60900</v>
      </c>
      <c r="F78" s="35">
        <v>6.36</v>
      </c>
      <c r="G78" s="36">
        <v>4.0000000000000002E-4</v>
      </c>
      <c r="H78" s="34"/>
      <c r="I78" s="1"/>
    </row>
    <row r="79" spans="1:9" ht="13.15" customHeight="1">
      <c r="A79" s="1"/>
      <c r="B79" s="8" t="s">
        <v>248</v>
      </c>
      <c r="C79" s="9"/>
      <c r="D79" s="9"/>
      <c r="E79" s="9"/>
      <c r="F79" s="18">
        <f>SUM(F8:F78)</f>
        <v>11722.549999999992</v>
      </c>
      <c r="G79" s="19">
        <f>SUM(G8:G78)</f>
        <v>0.65979999999999972</v>
      </c>
      <c r="H79" s="20"/>
      <c r="I79" s="1"/>
    </row>
    <row r="80" spans="1:9" ht="13.15" customHeight="1">
      <c r="A80" s="1"/>
      <c r="B80" s="21" t="s">
        <v>249</v>
      </c>
      <c r="C80" s="22"/>
      <c r="D80" s="22"/>
      <c r="E80" s="22"/>
      <c r="F80" s="23" t="s">
        <v>250</v>
      </c>
      <c r="G80" s="23" t="s">
        <v>250</v>
      </c>
      <c r="H80" s="20"/>
      <c r="I80" s="1"/>
    </row>
    <row r="81" spans="1:9" ht="13.15" customHeight="1">
      <c r="A81" s="1"/>
      <c r="B81" s="21" t="s">
        <v>248</v>
      </c>
      <c r="C81" s="22"/>
      <c r="D81" s="22"/>
      <c r="E81" s="22"/>
      <c r="F81" s="23" t="s">
        <v>250</v>
      </c>
      <c r="G81" s="23" t="s">
        <v>250</v>
      </c>
      <c r="H81" s="20"/>
      <c r="I81" s="1"/>
    </row>
    <row r="82" spans="1:9" ht="13.15" customHeight="1">
      <c r="A82" s="1"/>
      <c r="B82" s="21" t="s">
        <v>251</v>
      </c>
      <c r="C82" s="24"/>
      <c r="D82" s="22"/>
      <c r="E82" s="24"/>
      <c r="F82" s="18">
        <v>11722.549999999992</v>
      </c>
      <c r="G82" s="19">
        <v>0.65979999999999972</v>
      </c>
      <c r="H82" s="20"/>
      <c r="I82" s="1"/>
    </row>
    <row r="83" spans="1:9" ht="13.15" customHeight="1">
      <c r="A83" s="1"/>
      <c r="B83" s="8" t="s">
        <v>252</v>
      </c>
      <c r="C83" s="9"/>
      <c r="D83" s="9"/>
      <c r="E83" s="9"/>
      <c r="F83" s="9"/>
      <c r="G83" s="9"/>
      <c r="H83" s="10"/>
      <c r="I83" s="1"/>
    </row>
    <row r="84" spans="1:9" ht="13.15" customHeight="1">
      <c r="A84" s="1"/>
      <c r="B84" s="8" t="s">
        <v>253</v>
      </c>
      <c r="C84" s="9"/>
      <c r="D84" s="9"/>
      <c r="E84" s="9"/>
      <c r="F84" s="1"/>
      <c r="G84" s="11"/>
      <c r="H84" s="10"/>
      <c r="I84" s="1"/>
    </row>
    <row r="85" spans="1:9" ht="13.15" customHeight="1">
      <c r="A85" s="12" t="s">
        <v>254</v>
      </c>
      <c r="B85" s="13" t="s">
        <v>255</v>
      </c>
      <c r="C85" s="9"/>
      <c r="D85" s="9" t="s">
        <v>24</v>
      </c>
      <c r="E85" s="14">
        <v>16200</v>
      </c>
      <c r="F85" s="15">
        <v>267.17</v>
      </c>
      <c r="G85" s="16">
        <v>1.4999999999999999E-2</v>
      </c>
      <c r="H85" s="17"/>
      <c r="I85" s="1"/>
    </row>
    <row r="86" spans="1:9" ht="13.15" customHeight="1">
      <c r="A86" s="12" t="s">
        <v>256</v>
      </c>
      <c r="B86" s="13" t="s">
        <v>257</v>
      </c>
      <c r="C86" s="9"/>
      <c r="D86" s="9" t="s">
        <v>65</v>
      </c>
      <c r="E86" s="14">
        <v>2125</v>
      </c>
      <c r="F86" s="15">
        <v>191.09</v>
      </c>
      <c r="G86" s="16">
        <v>1.0800000000000001E-2</v>
      </c>
      <c r="H86" s="17"/>
      <c r="I86" s="1"/>
    </row>
    <row r="87" spans="1:9" ht="13.15" customHeight="1">
      <c r="A87" s="12" t="s">
        <v>258</v>
      </c>
      <c r="B87" s="13" t="s">
        <v>259</v>
      </c>
      <c r="C87" s="9"/>
      <c r="D87" s="9" t="s">
        <v>24</v>
      </c>
      <c r="E87" s="14">
        <v>13200</v>
      </c>
      <c r="F87" s="15">
        <v>183.47</v>
      </c>
      <c r="G87" s="16">
        <v>1.03E-2</v>
      </c>
      <c r="H87" s="17"/>
      <c r="I87" s="1"/>
    </row>
    <row r="88" spans="1:9" ht="13.15" customHeight="1">
      <c r="A88" s="12" t="s">
        <v>260</v>
      </c>
      <c r="B88" s="13" t="s">
        <v>261</v>
      </c>
      <c r="C88" s="9"/>
      <c r="D88" s="9" t="s">
        <v>20</v>
      </c>
      <c r="E88" s="14">
        <v>9350</v>
      </c>
      <c r="F88" s="15">
        <v>169.51</v>
      </c>
      <c r="G88" s="16">
        <v>9.4999999999999998E-3</v>
      </c>
      <c r="H88" s="17"/>
      <c r="I88" s="1"/>
    </row>
    <row r="89" spans="1:9" ht="13.15" customHeight="1">
      <c r="A89" s="12" t="s">
        <v>262</v>
      </c>
      <c r="B89" s="13" t="s">
        <v>263</v>
      </c>
      <c r="C89" s="9"/>
      <c r="D89" s="9" t="s">
        <v>39</v>
      </c>
      <c r="E89" s="14">
        <v>18700</v>
      </c>
      <c r="F89" s="15">
        <v>162.31</v>
      </c>
      <c r="G89" s="16">
        <v>9.1000000000000004E-3</v>
      </c>
      <c r="H89" s="17"/>
      <c r="I89" s="1"/>
    </row>
    <row r="90" spans="1:9" ht="13.15" customHeight="1">
      <c r="A90" s="12" t="s">
        <v>264</v>
      </c>
      <c r="B90" s="13" t="s">
        <v>265</v>
      </c>
      <c r="C90" s="9"/>
      <c r="D90" s="9" t="s">
        <v>51</v>
      </c>
      <c r="E90" s="14">
        <v>2800</v>
      </c>
      <c r="F90" s="15">
        <v>136.74</v>
      </c>
      <c r="G90" s="16">
        <v>7.7000000000000002E-3</v>
      </c>
      <c r="H90" s="17"/>
      <c r="I90" s="1"/>
    </row>
    <row r="91" spans="1:9" ht="13.15" customHeight="1">
      <c r="A91" s="12" t="s">
        <v>266</v>
      </c>
      <c r="B91" s="13" t="s">
        <v>267</v>
      </c>
      <c r="C91" s="9"/>
      <c r="D91" s="9" t="s">
        <v>82</v>
      </c>
      <c r="E91" s="14">
        <v>1600</v>
      </c>
      <c r="F91" s="15">
        <v>125.76</v>
      </c>
      <c r="G91" s="16">
        <v>7.1000000000000004E-3</v>
      </c>
      <c r="H91" s="17"/>
      <c r="I91" s="1"/>
    </row>
    <row r="92" spans="1:9" ht="13.15" customHeight="1">
      <c r="A92" s="12" t="s">
        <v>268</v>
      </c>
      <c r="B92" s="13" t="s">
        <v>269</v>
      </c>
      <c r="C92" s="9"/>
      <c r="D92" s="9" t="s">
        <v>43</v>
      </c>
      <c r="E92" s="14">
        <v>5500</v>
      </c>
      <c r="F92" s="15">
        <v>121.63</v>
      </c>
      <c r="G92" s="16">
        <v>6.7999999999999996E-3</v>
      </c>
      <c r="H92" s="17"/>
      <c r="I92" s="1"/>
    </row>
    <row r="93" spans="1:9" ht="13.15" customHeight="1">
      <c r="A93" s="12" t="s">
        <v>270</v>
      </c>
      <c r="B93" s="13" t="s">
        <v>271</v>
      </c>
      <c r="C93" s="9"/>
      <c r="D93" s="9" t="s">
        <v>222</v>
      </c>
      <c r="E93" s="14">
        <v>13200</v>
      </c>
      <c r="F93" s="15">
        <v>115.53</v>
      </c>
      <c r="G93" s="16">
        <v>6.4999999999999997E-3</v>
      </c>
      <c r="H93" s="17"/>
      <c r="I93" s="1"/>
    </row>
    <row r="94" spans="1:9" ht="13.15" customHeight="1">
      <c r="A94" s="12" t="s">
        <v>272</v>
      </c>
      <c r="B94" s="13" t="s">
        <v>273</v>
      </c>
      <c r="C94" s="9"/>
      <c r="D94" s="9" t="s">
        <v>43</v>
      </c>
      <c r="E94" s="14">
        <v>67650</v>
      </c>
      <c r="F94" s="15">
        <v>102.56</v>
      </c>
      <c r="G94" s="16">
        <v>5.7999999999999996E-3</v>
      </c>
      <c r="H94" s="17"/>
      <c r="I94" s="1"/>
    </row>
    <row r="95" spans="1:9" ht="13.15" customHeight="1">
      <c r="A95" s="12" t="s">
        <v>274</v>
      </c>
      <c r="B95" s="13" t="s">
        <v>275</v>
      </c>
      <c r="C95" s="9"/>
      <c r="D95" s="9" t="s">
        <v>28</v>
      </c>
      <c r="E95" s="14">
        <v>1800</v>
      </c>
      <c r="F95" s="15">
        <v>99.88</v>
      </c>
      <c r="G95" s="16">
        <v>5.5999999999999999E-3</v>
      </c>
      <c r="H95" s="17"/>
      <c r="I95" s="1"/>
    </row>
    <row r="96" spans="1:9" ht="13.15" customHeight="1">
      <c r="A96" s="12" t="s">
        <v>276</v>
      </c>
      <c r="B96" s="13" t="s">
        <v>277</v>
      </c>
      <c r="C96" s="9"/>
      <c r="D96" s="9" t="s">
        <v>55</v>
      </c>
      <c r="E96" s="14">
        <v>27500</v>
      </c>
      <c r="F96" s="15">
        <v>98.7</v>
      </c>
      <c r="G96" s="16">
        <v>5.5999999999999999E-3</v>
      </c>
      <c r="H96" s="17"/>
      <c r="I96" s="1"/>
    </row>
    <row r="97" spans="1:9" ht="13.15" customHeight="1">
      <c r="A97" s="12" t="s">
        <v>278</v>
      </c>
      <c r="B97" s="13" t="s">
        <v>279</v>
      </c>
      <c r="C97" s="9"/>
      <c r="D97" s="9" t="s">
        <v>131</v>
      </c>
      <c r="E97" s="14">
        <v>5700</v>
      </c>
      <c r="F97" s="15">
        <v>97.12</v>
      </c>
      <c r="G97" s="16">
        <v>5.4999999999999997E-3</v>
      </c>
      <c r="H97" s="17"/>
      <c r="I97" s="1"/>
    </row>
    <row r="98" spans="1:9" ht="13.15" customHeight="1">
      <c r="A98" s="12" t="s">
        <v>280</v>
      </c>
      <c r="B98" s="13" t="s">
        <v>281</v>
      </c>
      <c r="C98" s="9"/>
      <c r="D98" s="9" t="s">
        <v>92</v>
      </c>
      <c r="E98" s="14">
        <v>7425</v>
      </c>
      <c r="F98" s="15">
        <v>94.82</v>
      </c>
      <c r="G98" s="16">
        <v>5.3E-3</v>
      </c>
      <c r="H98" s="17"/>
      <c r="I98" s="1"/>
    </row>
    <row r="99" spans="1:9" ht="13.15" customHeight="1">
      <c r="A99" s="12" t="s">
        <v>282</v>
      </c>
      <c r="B99" s="13" t="s">
        <v>283</v>
      </c>
      <c r="C99" s="9"/>
      <c r="D99" s="9" t="s">
        <v>16</v>
      </c>
      <c r="E99" s="14">
        <v>6600</v>
      </c>
      <c r="F99" s="15">
        <v>69.3</v>
      </c>
      <c r="G99" s="16">
        <v>3.8999999999999998E-3</v>
      </c>
      <c r="H99" s="17"/>
      <c r="I99" s="1"/>
    </row>
    <row r="100" spans="1:9" ht="13.15" customHeight="1">
      <c r="A100" s="12" t="s">
        <v>284</v>
      </c>
      <c r="B100" s="13" t="s">
        <v>285</v>
      </c>
      <c r="C100" s="9"/>
      <c r="D100" s="9" t="s">
        <v>229</v>
      </c>
      <c r="E100" s="14">
        <v>15400</v>
      </c>
      <c r="F100" s="15">
        <v>65.16</v>
      </c>
      <c r="G100" s="16">
        <v>3.7000000000000002E-3</v>
      </c>
      <c r="H100" s="17"/>
      <c r="I100" s="1"/>
    </row>
    <row r="101" spans="1:9" ht="13.15" customHeight="1">
      <c r="A101" s="12" t="s">
        <v>286</v>
      </c>
      <c r="B101" s="13" t="s">
        <v>287</v>
      </c>
      <c r="C101" s="9"/>
      <c r="D101" s="9" t="s">
        <v>106</v>
      </c>
      <c r="E101" s="14">
        <v>18750</v>
      </c>
      <c r="F101" s="15">
        <v>62.75</v>
      </c>
      <c r="G101" s="16">
        <v>3.5000000000000001E-3</v>
      </c>
      <c r="H101" s="17"/>
      <c r="I101" s="1"/>
    </row>
    <row r="102" spans="1:9" ht="13.15" customHeight="1">
      <c r="A102" s="12" t="s">
        <v>288</v>
      </c>
      <c r="B102" s="13" t="s">
        <v>289</v>
      </c>
      <c r="C102" s="9"/>
      <c r="D102" s="9" t="s">
        <v>20</v>
      </c>
      <c r="E102" s="14">
        <v>2125</v>
      </c>
      <c r="F102" s="15">
        <v>51.61</v>
      </c>
      <c r="G102" s="16">
        <v>2.8999999999999998E-3</v>
      </c>
      <c r="H102" s="17"/>
      <c r="I102" s="1"/>
    </row>
    <row r="103" spans="1:9" ht="13.15" customHeight="1">
      <c r="A103" s="12" t="s">
        <v>290</v>
      </c>
      <c r="B103" s="13" t="s">
        <v>291</v>
      </c>
      <c r="C103" s="9"/>
      <c r="D103" s="9" t="s">
        <v>147</v>
      </c>
      <c r="E103" s="14">
        <v>1800</v>
      </c>
      <c r="F103" s="15">
        <v>48.66</v>
      </c>
      <c r="G103" s="16">
        <v>2.7000000000000001E-3</v>
      </c>
      <c r="H103" s="17"/>
      <c r="I103" s="1"/>
    </row>
    <row r="104" spans="1:9" ht="13.15" customHeight="1">
      <c r="A104" s="12" t="s">
        <v>292</v>
      </c>
      <c r="B104" s="13" t="s">
        <v>293</v>
      </c>
      <c r="C104" s="9"/>
      <c r="D104" s="9" t="s">
        <v>39</v>
      </c>
      <c r="E104" s="14">
        <v>150</v>
      </c>
      <c r="F104" s="15">
        <v>48.53</v>
      </c>
      <c r="G104" s="16">
        <v>2.7000000000000001E-3</v>
      </c>
      <c r="H104" s="17"/>
      <c r="I104" s="1"/>
    </row>
    <row r="105" spans="1:9" ht="13.15" customHeight="1">
      <c r="A105" s="12" t="s">
        <v>294</v>
      </c>
      <c r="B105" s="13" t="s">
        <v>295</v>
      </c>
      <c r="C105" s="9"/>
      <c r="D105" s="9" t="s">
        <v>28</v>
      </c>
      <c r="E105" s="14">
        <v>2100</v>
      </c>
      <c r="F105" s="15">
        <v>38.24</v>
      </c>
      <c r="G105" s="16">
        <v>2.2000000000000001E-3</v>
      </c>
      <c r="H105" s="17"/>
      <c r="I105" s="1"/>
    </row>
    <row r="106" spans="1:9" ht="13.15" customHeight="1">
      <c r="A106" s="12" t="s">
        <v>296</v>
      </c>
      <c r="B106" s="13" t="s">
        <v>297</v>
      </c>
      <c r="C106" s="9"/>
      <c r="D106" s="9" t="s">
        <v>35</v>
      </c>
      <c r="E106" s="14">
        <v>9375</v>
      </c>
      <c r="F106" s="15">
        <v>32.9</v>
      </c>
      <c r="G106" s="16">
        <v>1.9E-3</v>
      </c>
      <c r="H106" s="17"/>
      <c r="I106" s="1"/>
    </row>
    <row r="107" spans="1:9" ht="13.15" customHeight="1">
      <c r="A107" s="12" t="s">
        <v>298</v>
      </c>
      <c r="B107" s="13" t="s">
        <v>299</v>
      </c>
      <c r="C107" s="9"/>
      <c r="D107" s="9" t="s">
        <v>82</v>
      </c>
      <c r="E107" s="14">
        <v>600</v>
      </c>
      <c r="F107" s="15">
        <v>32.409999999999997</v>
      </c>
      <c r="G107" s="16">
        <v>1.8E-3</v>
      </c>
      <c r="H107" s="17"/>
      <c r="I107" s="1"/>
    </row>
    <row r="108" spans="1:9" ht="13.15" customHeight="1">
      <c r="A108" s="12" t="s">
        <v>300</v>
      </c>
      <c r="B108" s="13" t="s">
        <v>301</v>
      </c>
      <c r="C108" s="9"/>
      <c r="D108" s="9" t="s">
        <v>55</v>
      </c>
      <c r="E108" s="14">
        <v>3000</v>
      </c>
      <c r="F108" s="15">
        <v>31.59</v>
      </c>
      <c r="G108" s="16">
        <v>1.8E-3</v>
      </c>
      <c r="H108" s="17"/>
      <c r="I108" s="1"/>
    </row>
    <row r="109" spans="1:9" ht="13.15" customHeight="1">
      <c r="A109" s="12" t="s">
        <v>302</v>
      </c>
      <c r="B109" s="13" t="s">
        <v>303</v>
      </c>
      <c r="C109" s="9"/>
      <c r="D109" s="9" t="s">
        <v>47</v>
      </c>
      <c r="E109" s="14">
        <v>11500</v>
      </c>
      <c r="F109" s="15">
        <v>30.53</v>
      </c>
      <c r="G109" s="16">
        <v>1.6999999999999999E-3</v>
      </c>
      <c r="H109" s="17"/>
      <c r="I109" s="1"/>
    </row>
    <row r="110" spans="1:9" ht="13.15" customHeight="1">
      <c r="A110" s="12" t="s">
        <v>304</v>
      </c>
      <c r="B110" s="13" t="s">
        <v>305</v>
      </c>
      <c r="C110" s="9"/>
      <c r="D110" s="9" t="s">
        <v>24</v>
      </c>
      <c r="E110" s="14">
        <v>14200</v>
      </c>
      <c r="F110" s="15">
        <v>30.16</v>
      </c>
      <c r="G110" s="16">
        <v>1.6999999999999999E-3</v>
      </c>
      <c r="H110" s="17"/>
      <c r="I110" s="1"/>
    </row>
    <row r="111" spans="1:9" ht="13.15" customHeight="1">
      <c r="A111" s="12" t="s">
        <v>306</v>
      </c>
      <c r="B111" s="13" t="s">
        <v>307</v>
      </c>
      <c r="C111" s="9"/>
      <c r="D111" s="9" t="s">
        <v>16</v>
      </c>
      <c r="E111" s="14">
        <v>6500</v>
      </c>
      <c r="F111" s="15">
        <v>27.67</v>
      </c>
      <c r="G111" s="16">
        <v>1.6000000000000001E-3</v>
      </c>
      <c r="H111" s="17"/>
      <c r="I111" s="1"/>
    </row>
    <row r="112" spans="1:9" ht="13.15" customHeight="1">
      <c r="A112" s="12" t="s">
        <v>308</v>
      </c>
      <c r="B112" s="13" t="s">
        <v>309</v>
      </c>
      <c r="C112" s="9"/>
      <c r="D112" s="9" t="s">
        <v>55</v>
      </c>
      <c r="E112" s="14">
        <v>2250</v>
      </c>
      <c r="F112" s="15">
        <v>23.23</v>
      </c>
      <c r="G112" s="16">
        <v>1.2999999999999999E-3</v>
      </c>
      <c r="H112" s="17"/>
      <c r="I112" s="1"/>
    </row>
    <row r="113" spans="1:9" ht="13.15" customHeight="1">
      <c r="A113" s="12" t="s">
        <v>310</v>
      </c>
      <c r="B113" s="13" t="s">
        <v>311</v>
      </c>
      <c r="C113" s="9"/>
      <c r="D113" s="9" t="s">
        <v>20</v>
      </c>
      <c r="E113" s="14">
        <v>375</v>
      </c>
      <c r="F113" s="15">
        <v>21.62</v>
      </c>
      <c r="G113" s="16">
        <v>1.1999999999999999E-3</v>
      </c>
      <c r="H113" s="17"/>
      <c r="I113" s="1"/>
    </row>
    <row r="114" spans="1:9" ht="13.15" customHeight="1">
      <c r="A114" s="12" t="s">
        <v>312</v>
      </c>
      <c r="B114" s="13" t="s">
        <v>313</v>
      </c>
      <c r="C114" s="9"/>
      <c r="D114" s="9" t="s">
        <v>16</v>
      </c>
      <c r="E114" s="14">
        <v>6750</v>
      </c>
      <c r="F114" s="15">
        <v>21.05</v>
      </c>
      <c r="G114" s="16">
        <v>1.1999999999999999E-3</v>
      </c>
      <c r="H114" s="17"/>
      <c r="I114" s="1"/>
    </row>
    <row r="115" spans="1:9" ht="13.15" customHeight="1">
      <c r="A115" s="12" t="s">
        <v>314</v>
      </c>
      <c r="B115" s="13" t="s">
        <v>315</v>
      </c>
      <c r="C115" s="9"/>
      <c r="D115" s="9" t="s">
        <v>147</v>
      </c>
      <c r="E115" s="14">
        <v>400</v>
      </c>
      <c r="F115" s="15">
        <v>14.62</v>
      </c>
      <c r="G115" s="16">
        <v>8.0000000000000004E-4</v>
      </c>
      <c r="H115" s="17"/>
      <c r="I115" s="1"/>
    </row>
    <row r="116" spans="1:9" ht="13.15" customHeight="1">
      <c r="A116" s="12" t="s">
        <v>316</v>
      </c>
      <c r="B116" s="13" t="s">
        <v>317</v>
      </c>
      <c r="C116" s="9"/>
      <c r="D116" s="9" t="s">
        <v>75</v>
      </c>
      <c r="E116" s="14">
        <v>3400</v>
      </c>
      <c r="F116" s="15">
        <v>13.37</v>
      </c>
      <c r="G116" s="16">
        <v>8.0000000000000004E-4</v>
      </c>
      <c r="H116" s="17"/>
      <c r="I116" s="1"/>
    </row>
    <row r="117" spans="1:9" ht="13.15" customHeight="1">
      <c r="A117" s="12" t="s">
        <v>318</v>
      </c>
      <c r="B117" s="13" t="s">
        <v>319</v>
      </c>
      <c r="C117" s="9"/>
      <c r="D117" s="9" t="s">
        <v>202</v>
      </c>
      <c r="E117" s="14">
        <v>13500</v>
      </c>
      <c r="F117" s="15">
        <v>11.52</v>
      </c>
      <c r="G117" s="16">
        <v>5.9999999999999995E-4</v>
      </c>
      <c r="H117" s="17"/>
      <c r="I117" s="1"/>
    </row>
    <row r="118" spans="1:9" ht="13.15" customHeight="1">
      <c r="A118" s="12" t="s">
        <v>320</v>
      </c>
      <c r="B118" s="13" t="s">
        <v>321</v>
      </c>
      <c r="C118" s="9"/>
      <c r="D118" s="9" t="s">
        <v>212</v>
      </c>
      <c r="E118" s="14">
        <v>5000</v>
      </c>
      <c r="F118" s="15">
        <v>8.33</v>
      </c>
      <c r="G118" s="16">
        <v>5.0000000000000001E-4</v>
      </c>
      <c r="H118" s="17"/>
      <c r="I118" s="1"/>
    </row>
    <row r="119" spans="1:9" ht="13.15" customHeight="1">
      <c r="A119" s="12" t="s">
        <v>322</v>
      </c>
      <c r="B119" s="13" t="s">
        <v>323</v>
      </c>
      <c r="C119" s="9"/>
      <c r="D119" s="9" t="s">
        <v>55</v>
      </c>
      <c r="E119" s="14">
        <v>5200</v>
      </c>
      <c r="F119" s="15">
        <v>7.19</v>
      </c>
      <c r="G119" s="16">
        <v>4.0000000000000002E-4</v>
      </c>
      <c r="H119" s="17"/>
      <c r="I119" s="1"/>
    </row>
    <row r="120" spans="1:9" ht="13.15" customHeight="1">
      <c r="A120" s="12" t="s">
        <v>324</v>
      </c>
      <c r="B120" s="13" t="s">
        <v>325</v>
      </c>
      <c r="C120" s="9"/>
      <c r="D120" s="9" t="s">
        <v>229</v>
      </c>
      <c r="E120" s="14">
        <v>400</v>
      </c>
      <c r="F120" s="15">
        <v>6.03</v>
      </c>
      <c r="G120" s="16">
        <v>2.9999999999999997E-4</v>
      </c>
      <c r="H120" s="17"/>
      <c r="I120" s="1"/>
    </row>
    <row r="121" spans="1:9" ht="13.15" customHeight="1">
      <c r="A121" s="12" t="s">
        <v>326</v>
      </c>
      <c r="B121" s="13" t="s">
        <v>327</v>
      </c>
      <c r="C121" s="9"/>
      <c r="D121" s="9" t="s">
        <v>16</v>
      </c>
      <c r="E121" s="14">
        <v>1000</v>
      </c>
      <c r="F121" s="15">
        <v>5.15</v>
      </c>
      <c r="G121" s="16">
        <v>2.9999999999999997E-4</v>
      </c>
      <c r="H121" s="17"/>
      <c r="I121" s="1"/>
    </row>
    <row r="122" spans="1:9" ht="13.15" customHeight="1">
      <c r="A122" s="12" t="s">
        <v>328</v>
      </c>
      <c r="B122" s="13" t="s">
        <v>329</v>
      </c>
      <c r="C122" s="9"/>
      <c r="D122" s="9" t="s">
        <v>55</v>
      </c>
      <c r="E122" s="14">
        <v>-4425</v>
      </c>
      <c r="F122" s="15">
        <v>-7.61</v>
      </c>
      <c r="G122" s="16">
        <v>-4.0000000000000002E-4</v>
      </c>
      <c r="H122" s="17"/>
      <c r="I122" s="1"/>
    </row>
    <row r="123" spans="1:9" ht="13.15" customHeight="1">
      <c r="A123" s="12" t="s">
        <v>330</v>
      </c>
      <c r="B123" s="13" t="s">
        <v>331</v>
      </c>
      <c r="C123" s="9"/>
      <c r="D123" s="9" t="s">
        <v>82</v>
      </c>
      <c r="E123" s="14">
        <v>-3200</v>
      </c>
      <c r="F123" s="15">
        <v>-10.93</v>
      </c>
      <c r="G123" s="16">
        <v>-5.9999999999999995E-4</v>
      </c>
      <c r="H123" s="17"/>
      <c r="I123" s="1"/>
    </row>
    <row r="124" spans="1:9" ht="13.15" customHeight="1">
      <c r="A124" s="12" t="s">
        <v>332</v>
      </c>
      <c r="B124" s="13" t="s">
        <v>333</v>
      </c>
      <c r="C124" s="9"/>
      <c r="D124" s="9" t="s">
        <v>123</v>
      </c>
      <c r="E124" s="14">
        <v>-2700</v>
      </c>
      <c r="F124" s="15">
        <v>-11.21</v>
      </c>
      <c r="G124" s="16">
        <v>-5.9999999999999995E-4</v>
      </c>
      <c r="H124" s="17"/>
      <c r="I124" s="1"/>
    </row>
    <row r="125" spans="1:9" ht="13.15" customHeight="1">
      <c r="A125" s="12" t="s">
        <v>334</v>
      </c>
      <c r="B125" s="13" t="s">
        <v>335</v>
      </c>
      <c r="C125" s="9"/>
      <c r="D125" s="9" t="s">
        <v>92</v>
      </c>
      <c r="E125" s="14">
        <v>-8250</v>
      </c>
      <c r="F125" s="15">
        <v>-15.73</v>
      </c>
      <c r="G125" s="16">
        <v>-8.9999999999999998E-4</v>
      </c>
      <c r="H125" s="17"/>
      <c r="I125" s="1"/>
    </row>
    <row r="126" spans="1:9" ht="13.15" customHeight="1">
      <c r="A126" s="12" t="s">
        <v>336</v>
      </c>
      <c r="B126" s="13" t="s">
        <v>337</v>
      </c>
      <c r="C126" s="9"/>
      <c r="D126" s="9" t="s">
        <v>20</v>
      </c>
      <c r="E126" s="14">
        <v>-625</v>
      </c>
      <c r="F126" s="15">
        <v>-32.159999999999997</v>
      </c>
      <c r="G126" s="16">
        <v>-1.8E-3</v>
      </c>
      <c r="H126" s="17"/>
      <c r="I126" s="1"/>
    </row>
    <row r="127" spans="1:9" ht="13.15" customHeight="1">
      <c r="A127" s="1"/>
      <c r="B127" s="8" t="s">
        <v>248</v>
      </c>
      <c r="C127" s="9"/>
      <c r="D127" s="9"/>
      <c r="E127" s="9"/>
      <c r="F127" s="18">
        <v>2590.27</v>
      </c>
      <c r="G127" s="19">
        <v>0.14580000000000001</v>
      </c>
      <c r="H127" s="20"/>
      <c r="I127" s="1"/>
    </row>
    <row r="128" spans="1:9" ht="13.15" customHeight="1">
      <c r="A128" s="1"/>
      <c r="B128" s="21" t="s">
        <v>251</v>
      </c>
      <c r="C128" s="24"/>
      <c r="D128" s="22"/>
      <c r="E128" s="24"/>
      <c r="F128" s="18">
        <v>2590.27</v>
      </c>
      <c r="G128" s="19">
        <v>0.14580000000000001</v>
      </c>
      <c r="H128" s="20"/>
      <c r="I128" s="1"/>
    </row>
    <row r="129" spans="1:9" ht="13.15" customHeight="1">
      <c r="A129" s="1"/>
      <c r="B129" s="8" t="s">
        <v>338</v>
      </c>
      <c r="C129" s="9"/>
      <c r="D129" s="9"/>
      <c r="E129" s="9"/>
      <c r="F129" s="25" t="s">
        <v>250</v>
      </c>
      <c r="G129" s="26" t="s">
        <v>250</v>
      </c>
      <c r="H129" s="20"/>
      <c r="I129" s="1"/>
    </row>
    <row r="130" spans="1:9" ht="13.15" customHeight="1">
      <c r="A130" s="1"/>
      <c r="B130" s="27" t="s">
        <v>12</v>
      </c>
      <c r="C130" s="28"/>
      <c r="D130" s="28"/>
      <c r="E130" s="28"/>
      <c r="F130" s="25" t="s">
        <v>250</v>
      </c>
      <c r="G130" s="26" t="s">
        <v>250</v>
      </c>
      <c r="H130" s="20"/>
      <c r="I130" s="1"/>
    </row>
    <row r="131" spans="1:9" ht="13.15" customHeight="1">
      <c r="A131" s="1"/>
      <c r="B131" s="27"/>
      <c r="C131" s="28"/>
      <c r="D131" s="28"/>
      <c r="E131" s="28"/>
      <c r="F131" s="29"/>
      <c r="G131" s="30"/>
      <c r="H131" s="20"/>
      <c r="I131" s="1"/>
    </row>
    <row r="132" spans="1:9" ht="13.15" customHeight="1">
      <c r="A132" s="1"/>
      <c r="B132" s="27" t="s">
        <v>249</v>
      </c>
      <c r="C132" s="28"/>
      <c r="D132" s="28"/>
      <c r="E132" s="28"/>
      <c r="F132" s="25" t="s">
        <v>250</v>
      </c>
      <c r="G132" s="26" t="s">
        <v>250</v>
      </c>
      <c r="H132" s="20"/>
      <c r="I132" s="1"/>
    </row>
    <row r="133" spans="1:9" ht="13.15" customHeight="1">
      <c r="A133" s="1"/>
      <c r="B133" s="27"/>
      <c r="C133" s="28"/>
      <c r="D133" s="28"/>
      <c r="E133" s="28"/>
      <c r="F133" s="25"/>
      <c r="G133" s="26"/>
      <c r="H133" s="20"/>
      <c r="I133" s="1"/>
    </row>
    <row r="134" spans="1:9" ht="13.15" customHeight="1">
      <c r="A134" s="1"/>
      <c r="B134" s="27" t="s">
        <v>339</v>
      </c>
      <c r="C134" s="28"/>
      <c r="D134" s="28"/>
      <c r="E134" s="28"/>
      <c r="F134" s="25" t="s">
        <v>250</v>
      </c>
      <c r="G134" s="26" t="s">
        <v>250</v>
      </c>
      <c r="H134" s="20"/>
      <c r="I134" s="1"/>
    </row>
    <row r="135" spans="1:9" ht="13.15" customHeight="1">
      <c r="A135" s="1"/>
      <c r="B135" s="27"/>
      <c r="C135" s="28"/>
      <c r="D135" s="28"/>
      <c r="E135" s="28"/>
      <c r="F135" s="25"/>
      <c r="G135" s="26"/>
      <c r="H135" s="20"/>
      <c r="I135" s="1"/>
    </row>
    <row r="136" spans="1:9" ht="13.15" customHeight="1">
      <c r="A136" s="1"/>
      <c r="B136" s="27" t="s">
        <v>340</v>
      </c>
      <c r="C136" s="28"/>
      <c r="D136" s="28"/>
      <c r="E136" s="28"/>
      <c r="F136" s="25" t="s">
        <v>250</v>
      </c>
      <c r="G136" s="26" t="s">
        <v>250</v>
      </c>
      <c r="H136" s="20"/>
      <c r="I136" s="1"/>
    </row>
    <row r="137" spans="1:9" ht="13.15" customHeight="1">
      <c r="A137" s="1"/>
      <c r="B137" s="8" t="s">
        <v>341</v>
      </c>
      <c r="C137" s="31"/>
      <c r="D137" s="9"/>
      <c r="E137" s="2"/>
      <c r="F137" s="31"/>
      <c r="G137" s="9"/>
      <c r="H137" s="10"/>
      <c r="I137" s="1"/>
    </row>
    <row r="138" spans="1:9" ht="13.15" customHeight="1">
      <c r="A138" s="1"/>
      <c r="B138" s="32"/>
      <c r="C138" s="33"/>
      <c r="D138" s="9"/>
      <c r="E138" s="2"/>
      <c r="F138" s="33"/>
      <c r="G138" s="9"/>
      <c r="H138" s="10"/>
      <c r="I138" s="1"/>
    </row>
    <row r="139" spans="1:9" ht="13.15" customHeight="1">
      <c r="A139" s="1"/>
      <c r="B139" s="8" t="s">
        <v>342</v>
      </c>
      <c r="C139" s="9"/>
      <c r="D139" s="9"/>
      <c r="E139" s="9"/>
      <c r="F139" s="1"/>
      <c r="G139" s="11"/>
      <c r="H139" s="10"/>
      <c r="I139" s="1"/>
    </row>
    <row r="140" spans="1:9" ht="13.15" customHeight="1">
      <c r="A140" s="1"/>
      <c r="B140" s="13" t="s">
        <v>343</v>
      </c>
      <c r="C140" s="9" t="s">
        <v>344</v>
      </c>
      <c r="D140" s="9" t="s">
        <v>345</v>
      </c>
      <c r="E140" s="14">
        <v>2500000</v>
      </c>
      <c r="F140" s="15">
        <v>2534.4</v>
      </c>
      <c r="G140" s="16">
        <v>0.1426</v>
      </c>
      <c r="H140" s="34">
        <v>5.8400000000000001E-2</v>
      </c>
      <c r="I140" s="1"/>
    </row>
    <row r="141" spans="1:9" ht="13.15" customHeight="1">
      <c r="A141" s="1"/>
      <c r="B141" s="8" t="s">
        <v>248</v>
      </c>
      <c r="C141" s="9"/>
      <c r="D141" s="9"/>
      <c r="E141" s="9"/>
      <c r="F141" s="18">
        <f>SUM(F140)</f>
        <v>2534.4</v>
      </c>
      <c r="G141" s="19">
        <f>SUM(G140)</f>
        <v>0.1426</v>
      </c>
      <c r="H141" s="20"/>
      <c r="I141" s="1"/>
    </row>
    <row r="142" spans="1:9" ht="13.15" customHeight="1">
      <c r="A142" s="1"/>
      <c r="B142" s="8"/>
      <c r="C142" s="9"/>
      <c r="D142" s="9"/>
      <c r="E142" s="9"/>
      <c r="F142" s="18"/>
      <c r="G142" s="19"/>
      <c r="H142" s="20"/>
      <c r="I142" s="1"/>
    </row>
    <row r="143" spans="1:9" ht="13.15" customHeight="1">
      <c r="A143" s="1"/>
      <c r="B143" s="21" t="s">
        <v>347</v>
      </c>
      <c r="C143" s="22"/>
      <c r="D143" s="22"/>
      <c r="E143" s="22"/>
      <c r="F143" s="23" t="s">
        <v>250</v>
      </c>
      <c r="G143" s="23" t="s">
        <v>250</v>
      </c>
      <c r="H143" s="20"/>
      <c r="I143" s="1"/>
    </row>
    <row r="144" spans="1:9" ht="13.15" customHeight="1">
      <c r="A144" s="1"/>
      <c r="B144" s="21"/>
      <c r="C144" s="22"/>
      <c r="D144" s="22"/>
      <c r="E144" s="22"/>
      <c r="F144" s="23"/>
      <c r="G144" s="23"/>
      <c r="H144" s="20"/>
      <c r="I144" s="1"/>
    </row>
    <row r="145" spans="1:9" ht="13.15" customHeight="1">
      <c r="A145" s="1"/>
      <c r="B145" s="21" t="s">
        <v>348</v>
      </c>
      <c r="C145" s="22"/>
      <c r="D145" s="22"/>
      <c r="E145" s="22"/>
      <c r="F145" s="23" t="s">
        <v>250</v>
      </c>
      <c r="G145" s="23" t="s">
        <v>250</v>
      </c>
      <c r="H145" s="20"/>
      <c r="I145" s="1"/>
    </row>
    <row r="146" spans="1:9" ht="13.15" customHeight="1">
      <c r="A146" s="1"/>
      <c r="B146" s="21"/>
      <c r="C146" s="22"/>
      <c r="D146" s="22"/>
      <c r="E146" s="22"/>
      <c r="F146" s="23"/>
      <c r="G146" s="23"/>
      <c r="H146" s="20"/>
      <c r="I146" s="1"/>
    </row>
    <row r="147" spans="1:9" ht="13.15" customHeight="1">
      <c r="A147" s="1"/>
      <c r="B147" s="21" t="s">
        <v>349</v>
      </c>
      <c r="C147" s="22"/>
      <c r="D147" s="22"/>
      <c r="E147" s="22"/>
      <c r="F147" s="23" t="s">
        <v>250</v>
      </c>
      <c r="G147" s="23" t="s">
        <v>250</v>
      </c>
      <c r="H147" s="20"/>
      <c r="I147" s="1"/>
    </row>
    <row r="148" spans="1:9" ht="13.15" customHeight="1">
      <c r="A148" s="1"/>
      <c r="B148" s="21"/>
      <c r="C148" s="22"/>
      <c r="D148" s="22"/>
      <c r="E148" s="22"/>
      <c r="F148" s="23"/>
      <c r="G148" s="23"/>
      <c r="H148" s="20"/>
      <c r="I148" s="1"/>
    </row>
    <row r="149" spans="1:9" ht="13.15" customHeight="1">
      <c r="A149" s="1"/>
      <c r="B149" s="21" t="s">
        <v>350</v>
      </c>
      <c r="C149" s="22"/>
      <c r="D149" s="22"/>
      <c r="E149" s="22"/>
      <c r="F149" s="23" t="s">
        <v>250</v>
      </c>
      <c r="G149" s="23" t="s">
        <v>250</v>
      </c>
      <c r="H149" s="20"/>
      <c r="I149" s="1"/>
    </row>
    <row r="150" spans="1:9" ht="13.15" customHeight="1">
      <c r="A150" s="1"/>
      <c r="B150" s="21" t="s">
        <v>251</v>
      </c>
      <c r="C150" s="24"/>
      <c r="D150" s="22"/>
      <c r="E150" s="24"/>
      <c r="F150" s="18">
        <v>2534.4</v>
      </c>
      <c r="G150" s="19">
        <v>0.1426</v>
      </c>
      <c r="H150" s="20"/>
      <c r="I150" s="1"/>
    </row>
    <row r="151" spans="1:9" ht="13.15" customHeight="1">
      <c r="A151" s="1"/>
      <c r="B151" s="21"/>
      <c r="C151" s="24"/>
      <c r="D151" s="22"/>
      <c r="E151" s="24"/>
      <c r="F151" s="18"/>
      <c r="G151" s="19"/>
      <c r="H151" s="20"/>
      <c r="I151" s="1"/>
    </row>
    <row r="152" spans="1:9" ht="13.15" customHeight="1">
      <c r="A152" s="1"/>
      <c r="B152" s="21" t="s">
        <v>351</v>
      </c>
      <c r="C152" s="22"/>
      <c r="D152" s="22"/>
      <c r="E152" s="22"/>
      <c r="F152" s="23"/>
      <c r="G152" s="23"/>
      <c r="H152" s="20"/>
      <c r="I152" s="1"/>
    </row>
    <row r="153" spans="1:9" ht="13.15" customHeight="1">
      <c r="A153" s="1"/>
      <c r="B153" s="21" t="s">
        <v>352</v>
      </c>
      <c r="C153" s="22"/>
      <c r="D153" s="22"/>
      <c r="E153" s="22"/>
      <c r="F153" s="23" t="s">
        <v>250</v>
      </c>
      <c r="G153" s="23" t="s">
        <v>250</v>
      </c>
      <c r="H153" s="20"/>
      <c r="I153" s="1"/>
    </row>
    <row r="154" spans="1:9" ht="13.15" customHeight="1">
      <c r="A154" s="1"/>
      <c r="B154" s="21"/>
      <c r="C154" s="22"/>
      <c r="D154" s="22"/>
      <c r="E154" s="22"/>
      <c r="F154" s="23"/>
      <c r="G154" s="23"/>
      <c r="H154" s="20"/>
      <c r="I154" s="1"/>
    </row>
    <row r="155" spans="1:9" ht="13.15" customHeight="1">
      <c r="A155" s="1"/>
      <c r="B155" s="21" t="s">
        <v>353</v>
      </c>
      <c r="C155" s="22"/>
      <c r="D155" s="22"/>
      <c r="E155" s="22"/>
      <c r="F155" s="23" t="s">
        <v>250</v>
      </c>
      <c r="G155" s="23" t="s">
        <v>250</v>
      </c>
      <c r="H155" s="20"/>
      <c r="I155" s="1"/>
    </row>
    <row r="156" spans="1:9" ht="13.15" customHeight="1">
      <c r="A156" s="1"/>
      <c r="B156" s="21"/>
      <c r="C156" s="22"/>
      <c r="D156" s="22"/>
      <c r="E156" s="22"/>
      <c r="F156" s="23"/>
      <c r="G156" s="23"/>
      <c r="H156" s="20"/>
      <c r="I156" s="1"/>
    </row>
    <row r="157" spans="1:9" ht="13.15" customHeight="1">
      <c r="A157" s="1"/>
      <c r="B157" s="21" t="s">
        <v>354</v>
      </c>
      <c r="C157" s="22"/>
      <c r="D157" s="22"/>
      <c r="E157" s="22"/>
      <c r="F157" s="23" t="s">
        <v>250</v>
      </c>
      <c r="G157" s="23" t="s">
        <v>250</v>
      </c>
      <c r="H157" s="20"/>
      <c r="I157" s="1"/>
    </row>
    <row r="158" spans="1:9" ht="13.15" customHeight="1">
      <c r="A158" s="1"/>
      <c r="B158" s="21"/>
      <c r="C158" s="22"/>
      <c r="D158" s="22"/>
      <c r="E158" s="22"/>
      <c r="F158" s="23"/>
      <c r="G158" s="23"/>
      <c r="H158" s="20"/>
      <c r="I158" s="1"/>
    </row>
    <row r="159" spans="1:9" ht="13.15" customHeight="1">
      <c r="A159" s="1"/>
      <c r="B159" s="21" t="s">
        <v>355</v>
      </c>
      <c r="C159" s="22"/>
      <c r="D159" s="22"/>
      <c r="E159" s="22"/>
      <c r="F159" s="23" t="s">
        <v>250</v>
      </c>
      <c r="G159" s="23" t="s">
        <v>250</v>
      </c>
      <c r="H159" s="20"/>
      <c r="I159" s="1"/>
    </row>
    <row r="160" spans="1:9" ht="13.15" customHeight="1">
      <c r="A160" s="1"/>
      <c r="B160" s="21"/>
      <c r="C160" s="22"/>
      <c r="D160" s="22"/>
      <c r="E160" s="22"/>
      <c r="F160" s="23"/>
      <c r="G160" s="23"/>
      <c r="H160" s="20"/>
      <c r="I160" s="1"/>
    </row>
    <row r="161" spans="1:9" ht="13.15" customHeight="1">
      <c r="A161" s="1"/>
      <c r="B161" s="27" t="s">
        <v>356</v>
      </c>
      <c r="C161" s="22"/>
      <c r="D161" s="22"/>
      <c r="E161" s="22"/>
      <c r="F161" s="23"/>
      <c r="G161" s="23"/>
      <c r="H161" s="20"/>
      <c r="I161" s="1"/>
    </row>
    <row r="162" spans="1:9" ht="13.15" customHeight="1">
      <c r="A162" s="1"/>
      <c r="B162" s="32"/>
      <c r="C162" s="22"/>
      <c r="D162" s="22"/>
      <c r="E162" s="22"/>
      <c r="F162" s="23"/>
      <c r="G162" s="23"/>
      <c r="H162" s="20"/>
      <c r="I162" s="1"/>
    </row>
    <row r="163" spans="1:9" ht="13.15" customHeight="1">
      <c r="A163" s="1"/>
      <c r="B163" s="21" t="s">
        <v>357</v>
      </c>
      <c r="C163" s="22"/>
      <c r="D163" s="22"/>
      <c r="E163" s="22"/>
      <c r="F163" s="23" t="s">
        <v>250</v>
      </c>
      <c r="G163" s="23" t="s">
        <v>250</v>
      </c>
      <c r="H163" s="20"/>
      <c r="I163" s="1"/>
    </row>
    <row r="164" spans="1:9" ht="13.15" customHeight="1">
      <c r="A164" s="1"/>
      <c r="B164" s="21"/>
      <c r="C164" s="22"/>
      <c r="D164" s="22"/>
      <c r="E164" s="22"/>
      <c r="F164" s="23"/>
      <c r="G164" s="23"/>
      <c r="H164" s="20"/>
      <c r="I164" s="1"/>
    </row>
    <row r="165" spans="1:9" ht="13.15" customHeight="1">
      <c r="A165" s="1"/>
      <c r="B165" s="21" t="s">
        <v>358</v>
      </c>
      <c r="C165" s="22"/>
      <c r="D165" s="22"/>
      <c r="E165" s="22"/>
      <c r="F165" s="23" t="s">
        <v>250</v>
      </c>
      <c r="G165" s="23" t="s">
        <v>250</v>
      </c>
      <c r="H165" s="20"/>
      <c r="I165" s="1"/>
    </row>
    <row r="166" spans="1:9" ht="13.15" customHeight="1">
      <c r="A166" s="1"/>
      <c r="B166" s="21"/>
      <c r="C166" s="22"/>
      <c r="D166" s="22"/>
      <c r="E166" s="22"/>
      <c r="F166" s="23"/>
      <c r="G166" s="23"/>
      <c r="H166" s="20"/>
      <c r="I166" s="1"/>
    </row>
    <row r="167" spans="1:9" ht="13.15" customHeight="1">
      <c r="A167" s="1"/>
      <c r="B167" s="21" t="s">
        <v>359</v>
      </c>
      <c r="C167" s="22"/>
      <c r="D167" s="22"/>
      <c r="E167" s="22"/>
      <c r="F167" s="23" t="s">
        <v>250</v>
      </c>
      <c r="G167" s="23" t="s">
        <v>250</v>
      </c>
      <c r="H167" s="20"/>
      <c r="I167" s="1"/>
    </row>
    <row r="168" spans="1:9" ht="13.15" customHeight="1">
      <c r="A168" s="1"/>
      <c r="B168" s="21"/>
      <c r="C168" s="22"/>
      <c r="D168" s="22"/>
      <c r="E168" s="22"/>
      <c r="F168" s="23"/>
      <c r="G168" s="23"/>
      <c r="H168" s="20"/>
      <c r="I168" s="1"/>
    </row>
    <row r="169" spans="1:9" ht="13.15" customHeight="1">
      <c r="A169" s="1"/>
      <c r="B169" s="8" t="s">
        <v>360</v>
      </c>
      <c r="C169" s="9"/>
      <c r="D169" s="9"/>
      <c r="E169" s="9"/>
      <c r="F169" s="9"/>
      <c r="G169" s="9"/>
      <c r="H169" s="10"/>
      <c r="I169" s="1"/>
    </row>
    <row r="170" spans="1:9" ht="13.15" customHeight="1">
      <c r="A170" s="1"/>
      <c r="B170" s="13" t="s">
        <v>361</v>
      </c>
      <c r="C170" s="9"/>
      <c r="D170" s="9"/>
      <c r="E170" s="14"/>
      <c r="F170" s="15">
        <v>3137.16</v>
      </c>
      <c r="G170" s="16">
        <v>0.17660000000000001</v>
      </c>
      <c r="H170" s="34">
        <v>4.9093535613013883E-2</v>
      </c>
      <c r="I170" s="1"/>
    </row>
    <row r="171" spans="1:9" ht="13.15" customHeight="1">
      <c r="A171" s="1"/>
      <c r="B171" s="8" t="s">
        <v>248</v>
      </c>
      <c r="C171" s="9"/>
      <c r="D171" s="9"/>
      <c r="E171" s="9"/>
      <c r="F171" s="18">
        <v>3137.16</v>
      </c>
      <c r="G171" s="19">
        <v>0.17660000000000001</v>
      </c>
      <c r="H171" s="20"/>
      <c r="I171" s="1"/>
    </row>
    <row r="172" spans="1:9" ht="13.15" customHeight="1">
      <c r="A172" s="1"/>
      <c r="B172" s="21" t="s">
        <v>347</v>
      </c>
      <c r="C172" s="22"/>
      <c r="D172" s="22"/>
      <c r="E172" s="22"/>
      <c r="F172" s="23" t="s">
        <v>250</v>
      </c>
      <c r="G172" s="23" t="s">
        <v>250</v>
      </c>
      <c r="H172" s="20"/>
      <c r="I172" s="1"/>
    </row>
    <row r="173" spans="1:9" ht="13.15" customHeight="1">
      <c r="A173" s="1"/>
      <c r="B173" s="21" t="s">
        <v>248</v>
      </c>
      <c r="C173" s="22"/>
      <c r="D173" s="22"/>
      <c r="E173" s="22"/>
      <c r="F173" s="23" t="s">
        <v>250</v>
      </c>
      <c r="G173" s="23" t="s">
        <v>250</v>
      </c>
      <c r="H173" s="20"/>
      <c r="I173" s="1"/>
    </row>
    <row r="174" spans="1:9" ht="13.15" customHeight="1">
      <c r="A174" s="1"/>
      <c r="B174" s="21" t="s">
        <v>251</v>
      </c>
      <c r="C174" s="24"/>
      <c r="D174" s="22"/>
      <c r="E174" s="24"/>
      <c r="F174" s="18">
        <v>3137.16</v>
      </c>
      <c r="G174" s="19">
        <v>0.17660000000000001</v>
      </c>
      <c r="H174" s="20"/>
      <c r="I174" s="1"/>
    </row>
    <row r="175" spans="1:9" ht="13.15" customHeight="1">
      <c r="A175" s="1"/>
      <c r="B175" s="21" t="s">
        <v>362</v>
      </c>
      <c r="C175" s="9"/>
      <c r="D175" s="22"/>
      <c r="E175" s="9"/>
      <c r="F175" s="37">
        <v>-2217.31</v>
      </c>
      <c r="G175" s="19">
        <v>-0.12479999999999999</v>
      </c>
      <c r="H175" s="20"/>
      <c r="I175" s="1"/>
    </row>
    <row r="176" spans="1:9" ht="13.15" customHeight="1" thickBot="1">
      <c r="A176" s="1"/>
      <c r="B176" s="38" t="s">
        <v>363</v>
      </c>
      <c r="C176" s="39"/>
      <c r="D176" s="39"/>
      <c r="E176" s="39"/>
      <c r="F176" s="40">
        <v>17767.07</v>
      </c>
      <c r="G176" s="41">
        <v>1</v>
      </c>
      <c r="H176" s="42"/>
      <c r="I176" s="1"/>
    </row>
    <row r="177" spans="1:9" ht="13.15" customHeight="1">
      <c r="A177" s="1"/>
      <c r="B177" s="43"/>
      <c r="C177" s="2"/>
      <c r="D177" s="2"/>
      <c r="E177" s="2"/>
      <c r="F177" s="44"/>
      <c r="G177" s="45"/>
      <c r="H177" s="46"/>
      <c r="I177" s="1"/>
    </row>
    <row r="178" spans="1:9" ht="13.15" customHeight="1">
      <c r="A178" s="1"/>
      <c r="B178" s="47" t="s">
        <v>364</v>
      </c>
      <c r="C178" s="1"/>
      <c r="D178" s="1"/>
      <c r="E178" s="1"/>
      <c r="F178" s="1"/>
      <c r="G178" s="1"/>
      <c r="H178" s="1"/>
      <c r="I178" s="1"/>
    </row>
    <row r="179" spans="1:9" ht="13.15" customHeight="1">
      <c r="A179" s="1"/>
      <c r="B179" s="48" t="s">
        <v>365</v>
      </c>
      <c r="C179" s="49" t="s">
        <v>366</v>
      </c>
      <c r="D179" s="1"/>
      <c r="E179" s="1"/>
      <c r="F179" s="1"/>
      <c r="G179" s="1"/>
      <c r="H179" s="1"/>
      <c r="I179" s="1"/>
    </row>
    <row r="180" spans="1:9">
      <c r="B180" s="50" t="s">
        <v>367</v>
      </c>
      <c r="C180" s="51"/>
    </row>
    <row r="181" spans="1:9">
      <c r="B181" s="52" t="s">
        <v>368</v>
      </c>
      <c r="C181" s="51">
        <v>10.75</v>
      </c>
    </row>
    <row r="182" spans="1:9">
      <c r="B182" s="52" t="s">
        <v>369</v>
      </c>
      <c r="C182" s="51">
        <v>10.33</v>
      </c>
    </row>
    <row r="183" spans="1:9">
      <c r="B183" s="52" t="s">
        <v>370</v>
      </c>
      <c r="C183" s="51">
        <v>10.75</v>
      </c>
    </row>
    <row r="184" spans="1:9">
      <c r="B184" s="52" t="s">
        <v>371</v>
      </c>
      <c r="C184" s="51">
        <v>10.32</v>
      </c>
    </row>
    <row r="185" spans="1:9">
      <c r="B185" s="52" t="s">
        <v>372</v>
      </c>
      <c r="C185" s="51"/>
    </row>
    <row r="186" spans="1:9">
      <c r="B186" s="52" t="s">
        <v>368</v>
      </c>
      <c r="C186" s="51">
        <v>10.58</v>
      </c>
    </row>
    <row r="187" spans="1:9">
      <c r="B187" s="52" t="s">
        <v>369</v>
      </c>
      <c r="C187" s="51">
        <v>10.15</v>
      </c>
    </row>
    <row r="188" spans="1:9">
      <c r="B188" s="52" t="s">
        <v>370</v>
      </c>
      <c r="C188" s="51">
        <v>10.58</v>
      </c>
    </row>
    <row r="189" spans="1:9">
      <c r="B189" s="52" t="s">
        <v>371</v>
      </c>
      <c r="C189" s="51">
        <v>10.15</v>
      </c>
    </row>
    <row r="190" spans="1:9">
      <c r="B190" s="50" t="s">
        <v>373</v>
      </c>
      <c r="C190" s="53" t="s">
        <v>374</v>
      </c>
    </row>
    <row r="191" spans="1:9">
      <c r="B191" s="50" t="s">
        <v>375</v>
      </c>
      <c r="C191" s="53" t="s">
        <v>366</v>
      </c>
    </row>
    <row r="192" spans="1:9">
      <c r="B192" s="50" t="s">
        <v>376</v>
      </c>
      <c r="C192" s="53" t="s">
        <v>366</v>
      </c>
    </row>
    <row r="193" spans="2:3">
      <c r="B193" s="50" t="s">
        <v>377</v>
      </c>
      <c r="C193" s="54" t="s">
        <v>378</v>
      </c>
    </row>
    <row r="194" spans="2:3">
      <c r="B194" s="50" t="s">
        <v>379</v>
      </c>
      <c r="C194" s="53" t="s">
        <v>366</v>
      </c>
    </row>
    <row r="195" spans="2:3">
      <c r="B195" s="50" t="s">
        <v>380</v>
      </c>
      <c r="C195" s="53" t="s">
        <v>366</v>
      </c>
    </row>
    <row r="196" spans="2:3">
      <c r="B196" s="50" t="s">
        <v>381</v>
      </c>
      <c r="C196" s="55"/>
    </row>
    <row r="197" spans="2:3">
      <c r="B197" s="50" t="s">
        <v>382</v>
      </c>
      <c r="C197" s="55"/>
    </row>
    <row r="198" spans="2:3">
      <c r="B198" s="48" t="s">
        <v>383</v>
      </c>
    </row>
    <row r="217" spans="2:8">
      <c r="B217" s="121" t="s">
        <v>384</v>
      </c>
      <c r="C217" s="121"/>
      <c r="D217" s="121"/>
      <c r="E217" s="121"/>
      <c r="F217" s="121"/>
      <c r="G217" s="121"/>
    </row>
    <row r="218" spans="2:8">
      <c r="B218" s="56"/>
      <c r="C218" s="56"/>
      <c r="D218" s="56"/>
      <c r="E218" s="56"/>
      <c r="F218" s="56"/>
      <c r="G218" s="56"/>
    </row>
    <row r="219" spans="2:8">
      <c r="B219" s="57" t="s">
        <v>385</v>
      </c>
      <c r="C219" s="58"/>
      <c r="D219" s="58"/>
      <c r="E219" s="58"/>
      <c r="F219" s="58"/>
      <c r="G219" s="58"/>
    </row>
    <row r="220" spans="2:8">
      <c r="B220" s="57"/>
      <c r="C220" s="58"/>
      <c r="D220" s="58"/>
      <c r="E220" s="58"/>
      <c r="F220" s="58"/>
      <c r="G220" s="58"/>
    </row>
    <row r="221" spans="2:8" ht="24">
      <c r="B221" s="59" t="s">
        <v>386</v>
      </c>
      <c r="C221" s="59" t="s">
        <v>387</v>
      </c>
      <c r="D221" s="59" t="s">
        <v>388</v>
      </c>
      <c r="E221" s="60" t="s">
        <v>389</v>
      </c>
      <c r="F221" s="60" t="s">
        <v>390</v>
      </c>
      <c r="G221" s="60" t="s">
        <v>391</v>
      </c>
      <c r="H221" s="61"/>
    </row>
    <row r="222" spans="2:8">
      <c r="B222" s="62" t="s">
        <v>392</v>
      </c>
      <c r="C222" s="63" t="s">
        <v>121</v>
      </c>
      <c r="D222" s="64" t="s">
        <v>393</v>
      </c>
      <c r="E222" s="65">
        <v>426.32859999999999</v>
      </c>
      <c r="F222" s="65">
        <v>415.35</v>
      </c>
      <c r="G222" s="65">
        <v>1.9838857999999999</v>
      </c>
      <c r="H222" s="61"/>
    </row>
    <row r="223" spans="2:8">
      <c r="B223" s="62" t="s">
        <v>392</v>
      </c>
      <c r="C223" s="63" t="s">
        <v>179</v>
      </c>
      <c r="D223" s="64" t="s">
        <v>393</v>
      </c>
      <c r="E223" s="65">
        <v>326.00909999999999</v>
      </c>
      <c r="F223" s="65">
        <v>341.55</v>
      </c>
      <c r="G223" s="65">
        <v>2.2746960000000001</v>
      </c>
      <c r="H223" s="61"/>
    </row>
    <row r="224" spans="2:8">
      <c r="B224" s="62" t="s">
        <v>392</v>
      </c>
      <c r="C224" s="63" t="s">
        <v>90</v>
      </c>
      <c r="D224" s="64" t="s">
        <v>393</v>
      </c>
      <c r="E224" s="65">
        <v>183.93590060606061</v>
      </c>
      <c r="F224" s="65">
        <v>190.62</v>
      </c>
      <c r="G224" s="65">
        <v>2.8727903000000001</v>
      </c>
      <c r="H224" s="61"/>
    </row>
    <row r="225" spans="2:8">
      <c r="B225" s="62" t="s">
        <v>392</v>
      </c>
      <c r="C225" s="63" t="s">
        <v>18</v>
      </c>
      <c r="D225" s="64" t="s">
        <v>393</v>
      </c>
      <c r="E225" s="65">
        <v>4909.2228960000002</v>
      </c>
      <c r="F225" s="65">
        <v>5145.3999999999996</v>
      </c>
      <c r="G225" s="65">
        <v>5.6857438</v>
      </c>
      <c r="H225" s="61"/>
    </row>
    <row r="226" spans="2:8">
      <c r="B226" s="62" t="s">
        <v>392</v>
      </c>
      <c r="C226" s="63" t="s">
        <v>114</v>
      </c>
      <c r="D226" s="64" t="s">
        <v>393</v>
      </c>
      <c r="E226" s="65">
        <v>171.3182011299435</v>
      </c>
      <c r="F226" s="65">
        <v>171.99</v>
      </c>
      <c r="G226" s="65">
        <v>1.6991845000000001</v>
      </c>
      <c r="H226" s="61"/>
    </row>
    <row r="227" spans="2:8">
      <c r="B227" s="61"/>
      <c r="C227" s="66"/>
      <c r="D227" s="61"/>
      <c r="E227" s="61"/>
      <c r="F227" s="61"/>
      <c r="G227" s="61"/>
      <c r="H227" s="61"/>
    </row>
    <row r="228" spans="2:8">
      <c r="B228" s="66" t="s">
        <v>394</v>
      </c>
      <c r="C228" s="67"/>
      <c r="D228" s="61"/>
      <c r="E228" s="68"/>
      <c r="F228" s="61"/>
      <c r="G228" s="61"/>
      <c r="H228" s="61"/>
    </row>
    <row r="229" spans="2:8">
      <c r="B229" s="61"/>
      <c r="C229" s="66"/>
      <c r="D229" s="61"/>
      <c r="E229" s="61"/>
      <c r="F229" s="61"/>
      <c r="G229" s="61"/>
      <c r="H229" s="61"/>
    </row>
    <row r="230" spans="2:8">
      <c r="B230" s="101" t="s">
        <v>395</v>
      </c>
      <c r="C230" s="101"/>
      <c r="D230" s="101"/>
      <c r="E230" s="101"/>
      <c r="F230" s="101"/>
      <c r="G230" s="101"/>
      <c r="H230" s="101"/>
    </row>
    <row r="231" spans="2:8" ht="60">
      <c r="B231" s="69" t="s">
        <v>386</v>
      </c>
      <c r="C231" s="69" t="s">
        <v>396</v>
      </c>
      <c r="D231" s="69" t="s">
        <v>397</v>
      </c>
      <c r="E231" s="69" t="s">
        <v>398</v>
      </c>
      <c r="F231" s="69" t="s">
        <v>399</v>
      </c>
      <c r="G231" s="70" t="s">
        <v>400</v>
      </c>
    </row>
    <row r="232" spans="2:8">
      <c r="B232" s="62" t="s">
        <v>392</v>
      </c>
      <c r="C232" s="71">
        <v>931</v>
      </c>
      <c r="D232" s="71">
        <v>908</v>
      </c>
      <c r="E232" s="72">
        <v>6268.2784056999981</v>
      </c>
      <c r="F232" s="72">
        <v>6065.3411923499989</v>
      </c>
      <c r="G232" s="72">
        <v>-69.044101799999993</v>
      </c>
    </row>
    <row r="233" spans="2:8">
      <c r="B233" s="73"/>
      <c r="C233" s="74"/>
      <c r="D233" s="74"/>
      <c r="E233" s="75"/>
      <c r="F233" s="75"/>
      <c r="G233" s="75"/>
    </row>
    <row r="234" spans="2:8">
      <c r="B234" s="61"/>
      <c r="C234" s="61"/>
      <c r="D234" s="61"/>
      <c r="E234" s="61"/>
      <c r="F234" s="61"/>
      <c r="G234" s="61"/>
      <c r="H234" s="61"/>
    </row>
    <row r="235" spans="2:8">
      <c r="B235" s="122" t="s">
        <v>401</v>
      </c>
      <c r="C235" s="122"/>
      <c r="D235" s="122"/>
      <c r="E235" s="122"/>
      <c r="F235" s="122"/>
      <c r="G235" s="122"/>
    </row>
    <row r="236" spans="2:8" ht="24">
      <c r="B236" s="69" t="s">
        <v>386</v>
      </c>
      <c r="C236" s="69" t="s">
        <v>387</v>
      </c>
      <c r="D236" s="69" t="s">
        <v>388</v>
      </c>
      <c r="E236" s="69" t="s">
        <v>389</v>
      </c>
      <c r="F236" s="69" t="s">
        <v>390</v>
      </c>
      <c r="G236" s="70" t="s">
        <v>391</v>
      </c>
      <c r="H236" s="76"/>
    </row>
    <row r="237" spans="2:8">
      <c r="B237" s="62" t="s">
        <v>392</v>
      </c>
      <c r="C237" s="63" t="s">
        <v>77</v>
      </c>
      <c r="D237" s="64" t="s">
        <v>402</v>
      </c>
      <c r="E237" s="65">
        <v>32302.916666666668</v>
      </c>
      <c r="F237" s="65">
        <v>32350</v>
      </c>
      <c r="G237" s="65">
        <v>13.745654999999999</v>
      </c>
      <c r="H237" s="76"/>
    </row>
    <row r="238" spans="2:8">
      <c r="B238" s="62" t="s">
        <v>392</v>
      </c>
      <c r="C238" s="63" t="s">
        <v>22</v>
      </c>
      <c r="D238" s="64" t="s">
        <v>402</v>
      </c>
      <c r="E238" s="65">
        <v>212.5643</v>
      </c>
      <c r="F238" s="65">
        <v>212.36</v>
      </c>
      <c r="G238" s="65">
        <v>7.7265892000000003</v>
      </c>
      <c r="H238" s="76"/>
    </row>
    <row r="239" spans="2:8">
      <c r="B239" s="62" t="s">
        <v>392</v>
      </c>
      <c r="C239" s="63" t="s">
        <v>30</v>
      </c>
      <c r="D239" s="64" t="s">
        <v>402</v>
      </c>
      <c r="E239" s="65">
        <v>1652.8</v>
      </c>
      <c r="F239" s="65">
        <v>1649.2</v>
      </c>
      <c r="G239" s="65">
        <v>111.320244</v>
      </c>
      <c r="H239" s="76"/>
    </row>
    <row r="240" spans="2:8">
      <c r="B240" s="62" t="s">
        <v>392</v>
      </c>
      <c r="C240" s="63" t="s">
        <v>185</v>
      </c>
      <c r="D240" s="64" t="s">
        <v>402</v>
      </c>
      <c r="E240" s="65">
        <v>1049.2</v>
      </c>
      <c r="F240" s="65">
        <v>1052.9000000000001</v>
      </c>
      <c r="G240" s="65">
        <v>6.2964450000000003</v>
      </c>
      <c r="H240" s="76"/>
    </row>
    <row r="241" spans="2:8">
      <c r="B241" s="62" t="s">
        <v>392</v>
      </c>
      <c r="C241" s="63" t="s">
        <v>87</v>
      </c>
      <c r="D241" s="64" t="s">
        <v>402</v>
      </c>
      <c r="E241" s="65">
        <v>1392.2</v>
      </c>
      <c r="F241" s="65">
        <v>1389.9</v>
      </c>
      <c r="G241" s="65">
        <v>51.590418</v>
      </c>
      <c r="H241" s="76"/>
    </row>
    <row r="242" spans="2:8">
      <c r="B242" s="62" t="s">
        <v>392</v>
      </c>
      <c r="C242" s="63" t="s">
        <v>207</v>
      </c>
      <c r="D242" s="64" t="s">
        <v>402</v>
      </c>
      <c r="E242" s="65">
        <v>5734.166666666667</v>
      </c>
      <c r="F242" s="65">
        <v>5764.5</v>
      </c>
      <c r="G242" s="65">
        <v>3.8394281000000001</v>
      </c>
      <c r="H242" s="76"/>
    </row>
    <row r="243" spans="2:8">
      <c r="B243" s="62" t="s">
        <v>392</v>
      </c>
      <c r="C243" s="63" t="s">
        <v>63</v>
      </c>
      <c r="D243" s="64" t="s">
        <v>402</v>
      </c>
      <c r="E243" s="65">
        <v>8992.9500000000007</v>
      </c>
      <c r="F243" s="65">
        <v>8992.5</v>
      </c>
      <c r="G243" s="65">
        <v>33.9004969</v>
      </c>
      <c r="H243" s="76"/>
    </row>
    <row r="244" spans="2:8">
      <c r="B244" s="62" t="s">
        <v>392</v>
      </c>
      <c r="C244" s="63" t="s">
        <v>210</v>
      </c>
      <c r="D244" s="64" t="s">
        <v>402</v>
      </c>
      <c r="E244" s="65">
        <v>166.93</v>
      </c>
      <c r="F244" s="65">
        <v>166.65</v>
      </c>
      <c r="G244" s="65">
        <v>1.9066375</v>
      </c>
      <c r="H244" s="76"/>
    </row>
    <row r="245" spans="2:8">
      <c r="B245" s="62" t="s">
        <v>392</v>
      </c>
      <c r="C245" s="63" t="s">
        <v>133</v>
      </c>
      <c r="D245" s="64" t="s">
        <v>402</v>
      </c>
      <c r="E245" s="65">
        <v>2191.7818254545455</v>
      </c>
      <c r="F245" s="65">
        <v>2211.5</v>
      </c>
      <c r="G245" s="65">
        <v>24.458637499999998</v>
      </c>
      <c r="H245" s="76"/>
    </row>
    <row r="246" spans="2:8">
      <c r="B246" s="62" t="s">
        <v>392</v>
      </c>
      <c r="C246" s="63" t="s">
        <v>240</v>
      </c>
      <c r="D246" s="64" t="s">
        <v>402</v>
      </c>
      <c r="E246" s="65">
        <v>392.16250000000002</v>
      </c>
      <c r="F246" s="65">
        <v>393.3</v>
      </c>
      <c r="G246" s="65">
        <v>4.5379969999999998</v>
      </c>
      <c r="H246" s="76"/>
    </row>
    <row r="247" spans="2:8">
      <c r="B247" s="62" t="s">
        <v>392</v>
      </c>
      <c r="C247" s="63" t="s">
        <v>217</v>
      </c>
      <c r="D247" s="64" t="s">
        <v>402</v>
      </c>
      <c r="E247" s="65">
        <v>142.8767</v>
      </c>
      <c r="F247" s="65">
        <v>138.34</v>
      </c>
      <c r="G247" s="65">
        <v>1.5860988</v>
      </c>
      <c r="H247" s="76"/>
    </row>
    <row r="248" spans="2:8">
      <c r="B248" s="62" t="s">
        <v>392</v>
      </c>
      <c r="C248" s="63" t="s">
        <v>152</v>
      </c>
      <c r="D248" s="64" t="s">
        <v>402</v>
      </c>
      <c r="E248" s="65">
        <v>3651.35</v>
      </c>
      <c r="F248" s="65">
        <v>3654.7</v>
      </c>
      <c r="G248" s="65">
        <v>3.984858</v>
      </c>
      <c r="H248" s="76"/>
    </row>
    <row r="249" spans="2:8">
      <c r="B249" s="62" t="s">
        <v>392</v>
      </c>
      <c r="C249" s="63" t="s">
        <v>243</v>
      </c>
      <c r="D249" s="64" t="s">
        <v>402</v>
      </c>
      <c r="E249" s="65">
        <v>1840.6888904761904</v>
      </c>
      <c r="F249" s="65">
        <v>1820.8</v>
      </c>
      <c r="G249" s="65">
        <v>7.0891380000000002</v>
      </c>
      <c r="H249" s="76"/>
    </row>
    <row r="250" spans="2:8">
      <c r="B250" s="62" t="s">
        <v>392</v>
      </c>
      <c r="C250" s="63" t="s">
        <v>60</v>
      </c>
      <c r="D250" s="64" t="s">
        <v>402</v>
      </c>
      <c r="E250" s="65">
        <v>868.92219999999998</v>
      </c>
      <c r="F250" s="65">
        <v>867.95</v>
      </c>
      <c r="G250" s="65">
        <v>36.128072799999998</v>
      </c>
      <c r="H250" s="76"/>
    </row>
    <row r="251" spans="2:8">
      <c r="B251" s="62" t="s">
        <v>392</v>
      </c>
      <c r="C251" s="63" t="s">
        <v>98</v>
      </c>
      <c r="D251" s="64" t="s">
        <v>402</v>
      </c>
      <c r="E251" s="65">
        <v>7860.8635999999997</v>
      </c>
      <c r="F251" s="65">
        <v>7860</v>
      </c>
      <c r="G251" s="65">
        <v>22.718879999999999</v>
      </c>
      <c r="H251" s="76"/>
    </row>
    <row r="252" spans="2:8">
      <c r="B252" s="62" t="s">
        <v>392</v>
      </c>
      <c r="C252" s="63" t="s">
        <v>158</v>
      </c>
      <c r="D252" s="64" t="s">
        <v>402</v>
      </c>
      <c r="E252" s="65">
        <v>355.73636363636365</v>
      </c>
      <c r="F252" s="65">
        <v>358.9</v>
      </c>
      <c r="G252" s="65">
        <v>17.553662500000002</v>
      </c>
      <c r="H252" s="76"/>
    </row>
    <row r="253" spans="2:8">
      <c r="B253" s="62" t="s">
        <v>392</v>
      </c>
      <c r="C253" s="63" t="s">
        <v>104</v>
      </c>
      <c r="D253" s="64" t="s">
        <v>402</v>
      </c>
      <c r="E253" s="65">
        <v>330.94501013333331</v>
      </c>
      <c r="F253" s="65">
        <v>334.65</v>
      </c>
      <c r="G253" s="65">
        <v>11.9180156</v>
      </c>
      <c r="H253" s="76"/>
    </row>
    <row r="254" spans="2:8">
      <c r="B254" s="62" t="s">
        <v>392</v>
      </c>
      <c r="C254" s="63" t="s">
        <v>214</v>
      </c>
      <c r="D254" s="64" t="s">
        <v>402</v>
      </c>
      <c r="E254" s="65">
        <v>5342.4749833333335</v>
      </c>
      <c r="F254" s="65">
        <v>5401.2</v>
      </c>
      <c r="G254" s="65">
        <v>5.7675719999999995</v>
      </c>
      <c r="H254" s="76"/>
    </row>
    <row r="255" spans="2:8">
      <c r="B255" s="62" t="s">
        <v>392</v>
      </c>
      <c r="C255" s="63" t="s">
        <v>170</v>
      </c>
      <c r="D255" s="64" t="s">
        <v>402</v>
      </c>
      <c r="E255" s="65">
        <v>1277.1768996632998</v>
      </c>
      <c r="F255" s="65">
        <v>1277.0999999999999</v>
      </c>
      <c r="G255" s="65">
        <v>16.791526100000002</v>
      </c>
      <c r="H255" s="76"/>
    </row>
    <row r="256" spans="2:8">
      <c r="B256" s="62" t="s">
        <v>392</v>
      </c>
      <c r="C256" s="63" t="s">
        <v>26</v>
      </c>
      <c r="D256" s="64" t="s">
        <v>402</v>
      </c>
      <c r="E256" s="65">
        <v>5549.5</v>
      </c>
      <c r="F256" s="65">
        <v>5549</v>
      </c>
      <c r="G256" s="65">
        <v>19.62567</v>
      </c>
      <c r="H256" s="76"/>
    </row>
    <row r="257" spans="2:8">
      <c r="B257" s="62" t="s">
        <v>392</v>
      </c>
      <c r="C257" s="63" t="s">
        <v>70</v>
      </c>
      <c r="D257" s="64" t="s">
        <v>402</v>
      </c>
      <c r="E257" s="65">
        <v>1711.1463037433155</v>
      </c>
      <c r="F257" s="65">
        <v>1812.9</v>
      </c>
      <c r="G257" s="65">
        <v>35.519855299999996</v>
      </c>
      <c r="H257" s="76"/>
    </row>
    <row r="258" spans="2:8">
      <c r="B258" s="62" t="s">
        <v>392</v>
      </c>
      <c r="C258" s="63" t="s">
        <v>234</v>
      </c>
      <c r="D258" s="64" t="s">
        <v>402</v>
      </c>
      <c r="E258" s="65">
        <v>547.45000000000005</v>
      </c>
      <c r="F258" s="65">
        <v>515.45000000000005</v>
      </c>
      <c r="G258" s="65">
        <v>1.7398825</v>
      </c>
      <c r="H258" s="76"/>
    </row>
    <row r="259" spans="2:8">
      <c r="B259" s="62" t="s">
        <v>392</v>
      </c>
      <c r="C259" s="63" t="s">
        <v>246</v>
      </c>
      <c r="D259" s="64" t="s">
        <v>402</v>
      </c>
      <c r="E259" s="65">
        <v>419.51157012987011</v>
      </c>
      <c r="F259" s="65">
        <v>423.1</v>
      </c>
      <c r="G259" s="65">
        <v>11.739189</v>
      </c>
      <c r="H259" s="76"/>
    </row>
    <row r="260" spans="2:8">
      <c r="B260" s="62" t="s">
        <v>392</v>
      </c>
      <c r="C260" s="63" t="s">
        <v>176</v>
      </c>
      <c r="D260" s="64" t="s">
        <v>402</v>
      </c>
      <c r="E260" s="65">
        <v>311.86670074074073</v>
      </c>
      <c r="F260" s="65">
        <v>311.85000000000002</v>
      </c>
      <c r="G260" s="65">
        <v>4.6422955999999997</v>
      </c>
      <c r="H260" s="76"/>
    </row>
    <row r="261" spans="2:8">
      <c r="B261" s="62" t="s">
        <v>392</v>
      </c>
      <c r="C261" s="63" t="s">
        <v>194</v>
      </c>
      <c r="D261" s="64" t="s">
        <v>402</v>
      </c>
      <c r="E261" s="65">
        <v>2407.9639999999999</v>
      </c>
      <c r="F261" s="65">
        <v>2428.8000000000002</v>
      </c>
      <c r="G261" s="65">
        <v>9.1472324999999994</v>
      </c>
      <c r="H261" s="76"/>
    </row>
    <row r="262" spans="2:8">
      <c r="B262" s="62" t="s">
        <v>392</v>
      </c>
      <c r="C262" s="63" t="s">
        <v>220</v>
      </c>
      <c r="D262" s="64" t="s">
        <v>402</v>
      </c>
      <c r="E262" s="65">
        <v>864.35910757575755</v>
      </c>
      <c r="F262" s="65">
        <v>875.25</v>
      </c>
      <c r="G262" s="65">
        <v>20.455214999999999</v>
      </c>
      <c r="H262" s="76"/>
    </row>
    <row r="263" spans="2:8">
      <c r="B263" s="62" t="s">
        <v>392</v>
      </c>
      <c r="C263" s="63" t="s">
        <v>237</v>
      </c>
      <c r="D263" s="64" t="s">
        <v>402</v>
      </c>
      <c r="E263" s="65">
        <v>1504.1</v>
      </c>
      <c r="F263" s="65">
        <v>1507.1</v>
      </c>
      <c r="G263" s="65">
        <v>1.0749139999999999</v>
      </c>
      <c r="H263" s="76"/>
    </row>
    <row r="264" spans="2:8">
      <c r="B264" s="62" t="s">
        <v>392</v>
      </c>
      <c r="C264" s="63" t="s">
        <v>191</v>
      </c>
      <c r="D264" s="64" t="s">
        <v>402</v>
      </c>
      <c r="E264" s="65">
        <v>2743.272722222222</v>
      </c>
      <c r="F264" s="65">
        <v>2703.1</v>
      </c>
      <c r="G264" s="65">
        <v>12.007413</v>
      </c>
      <c r="H264" s="76"/>
    </row>
    <row r="265" spans="2:8">
      <c r="B265" s="62" t="s">
        <v>392</v>
      </c>
      <c r="C265" s="63" t="s">
        <v>41</v>
      </c>
      <c r="D265" s="64" t="s">
        <v>402</v>
      </c>
      <c r="E265" s="65">
        <v>151.70470007390983</v>
      </c>
      <c r="F265" s="65">
        <v>151.6</v>
      </c>
      <c r="G265" s="65">
        <v>22.788578999999999</v>
      </c>
      <c r="H265" s="76"/>
    </row>
    <row r="266" spans="2:8">
      <c r="B266" s="62" t="s">
        <v>392</v>
      </c>
      <c r="C266" s="63" t="s">
        <v>129</v>
      </c>
      <c r="D266" s="64" t="s">
        <v>402</v>
      </c>
      <c r="E266" s="65">
        <v>1705.4467</v>
      </c>
      <c r="F266" s="65">
        <v>1703.8</v>
      </c>
      <c r="G266" s="65">
        <v>19.509561000000001</v>
      </c>
      <c r="H266" s="76"/>
    </row>
    <row r="267" spans="2:8">
      <c r="B267" s="62" t="s">
        <v>392</v>
      </c>
      <c r="C267" s="63" t="s">
        <v>197</v>
      </c>
      <c r="D267" s="64" t="s">
        <v>402</v>
      </c>
      <c r="E267" s="65">
        <v>348.52666666666664</v>
      </c>
      <c r="F267" s="65">
        <v>350.9</v>
      </c>
      <c r="G267" s="65">
        <v>8.5548280999999999</v>
      </c>
      <c r="H267" s="76"/>
    </row>
    <row r="268" spans="2:8">
      <c r="B268" s="62" t="s">
        <v>392</v>
      </c>
      <c r="C268" s="63" t="s">
        <v>200</v>
      </c>
      <c r="D268" s="64" t="s">
        <v>402</v>
      </c>
      <c r="E268" s="65">
        <v>85.825000000000003</v>
      </c>
      <c r="F268" s="65">
        <v>85.3</v>
      </c>
      <c r="G268" s="65">
        <v>4.0325175</v>
      </c>
      <c r="H268" s="76"/>
    </row>
    <row r="269" spans="2:8">
      <c r="B269" s="62" t="s">
        <v>392</v>
      </c>
      <c r="C269" s="63" t="s">
        <v>101</v>
      </c>
      <c r="D269" s="64" t="s">
        <v>402</v>
      </c>
      <c r="E269" s="65">
        <v>425.82619999999997</v>
      </c>
      <c r="F269" s="65">
        <v>425.7</v>
      </c>
      <c r="G269" s="65">
        <v>5.7375175</v>
      </c>
      <c r="H269" s="76"/>
    </row>
    <row r="270" spans="2:8">
      <c r="B270" s="62" t="s">
        <v>392</v>
      </c>
      <c r="C270" s="63" t="s">
        <v>84</v>
      </c>
      <c r="D270" s="64" t="s">
        <v>402</v>
      </c>
      <c r="E270" s="65">
        <v>1032.8642977777777</v>
      </c>
      <c r="F270" s="65">
        <v>1032.5999999999999</v>
      </c>
      <c r="G270" s="65">
        <v>4.1197724999999998</v>
      </c>
      <c r="H270" s="76"/>
    </row>
    <row r="271" spans="2:8">
      <c r="B271" s="62" t="s">
        <v>392</v>
      </c>
      <c r="C271" s="63" t="s">
        <v>45</v>
      </c>
      <c r="D271" s="64" t="s">
        <v>402</v>
      </c>
      <c r="E271" s="65">
        <v>265.71050000000002</v>
      </c>
      <c r="F271" s="65">
        <v>265.5</v>
      </c>
      <c r="G271" s="65">
        <v>10.688387499999999</v>
      </c>
      <c r="H271" s="76"/>
    </row>
    <row r="272" spans="2:8">
      <c r="B272" s="62" t="s">
        <v>392</v>
      </c>
      <c r="C272" s="63" t="s">
        <v>57</v>
      </c>
      <c r="D272" s="64" t="s">
        <v>402</v>
      </c>
      <c r="E272" s="65">
        <v>1050.5333000000001</v>
      </c>
      <c r="F272" s="65">
        <v>1050</v>
      </c>
      <c r="G272" s="65">
        <v>15.94032</v>
      </c>
      <c r="H272" s="76"/>
    </row>
    <row r="273" spans="2:8">
      <c r="B273" s="62" t="s">
        <v>392</v>
      </c>
      <c r="C273" s="63" t="s">
        <v>49</v>
      </c>
      <c r="D273" s="64" t="s">
        <v>402</v>
      </c>
      <c r="E273" s="65">
        <v>4883.4291999999996</v>
      </c>
      <c r="F273" s="65">
        <v>4883.5</v>
      </c>
      <c r="G273" s="65">
        <v>24.315270000000002</v>
      </c>
      <c r="H273" s="76"/>
    </row>
    <row r="274" spans="2:8">
      <c r="B274" s="73"/>
      <c r="C274" s="77"/>
      <c r="D274" s="78"/>
      <c r="E274" s="79"/>
      <c r="F274" s="79"/>
      <c r="G274" s="79"/>
      <c r="H274" s="61"/>
    </row>
    <row r="275" spans="2:8">
      <c r="B275" s="66" t="s">
        <v>403</v>
      </c>
      <c r="C275" s="66"/>
      <c r="D275" s="61"/>
      <c r="E275" s="61"/>
      <c r="F275" s="61"/>
      <c r="G275" s="61"/>
      <c r="H275" s="61"/>
    </row>
    <row r="276" spans="2:8">
      <c r="B276" s="61"/>
      <c r="C276" s="66"/>
      <c r="D276" s="61"/>
      <c r="E276" s="61"/>
      <c r="F276" s="61"/>
      <c r="G276" s="61"/>
      <c r="H276" s="61"/>
    </row>
    <row r="277" spans="2:8">
      <c r="B277" s="66" t="s">
        <v>404</v>
      </c>
      <c r="C277" s="66"/>
      <c r="D277" s="66"/>
      <c r="E277" s="66"/>
      <c r="F277" s="66"/>
      <c r="G277" s="66"/>
      <c r="H277" s="66"/>
    </row>
    <row r="278" spans="2:8" ht="72">
      <c r="B278" s="69" t="s">
        <v>386</v>
      </c>
      <c r="C278" s="69" t="s">
        <v>396</v>
      </c>
      <c r="D278" s="69" t="s">
        <v>397</v>
      </c>
      <c r="E278" s="69" t="s">
        <v>405</v>
      </c>
      <c r="F278" s="69" t="s">
        <v>406</v>
      </c>
      <c r="G278" s="70" t="s">
        <v>400</v>
      </c>
      <c r="H278" s="66"/>
    </row>
    <row r="279" spans="2:8">
      <c r="B279" s="62" t="s">
        <v>392</v>
      </c>
      <c r="C279" s="71">
        <v>584</v>
      </c>
      <c r="D279" s="71">
        <v>965</v>
      </c>
      <c r="E279" s="72">
        <v>4854.5067125500009</v>
      </c>
      <c r="F279" s="72">
        <v>7734.9957360819981</v>
      </c>
      <c r="G279" s="80">
        <v>-10.797741200000001</v>
      </c>
      <c r="H279" s="66"/>
    </row>
    <row r="280" spans="2:8">
      <c r="B280" s="66"/>
      <c r="C280" s="66"/>
      <c r="D280" s="66"/>
      <c r="E280" s="66"/>
      <c r="F280" s="66"/>
      <c r="G280" s="66"/>
      <c r="H280" s="66"/>
    </row>
    <row r="281" spans="2:8">
      <c r="B281" s="61"/>
      <c r="C281" s="66"/>
      <c r="D281" s="61"/>
      <c r="E281" s="61"/>
      <c r="F281" s="61"/>
      <c r="G281" s="61"/>
      <c r="H281" s="61"/>
    </row>
    <row r="282" spans="2:8">
      <c r="B282" s="81" t="s">
        <v>407</v>
      </c>
      <c r="C282" s="66"/>
      <c r="D282" s="61"/>
      <c r="E282" s="61"/>
      <c r="F282" s="61"/>
      <c r="G282" s="61"/>
      <c r="H282" s="61"/>
    </row>
    <row r="283" spans="2:8" ht="25.5">
      <c r="B283" s="82" t="s">
        <v>408</v>
      </c>
      <c r="C283" s="83" t="s">
        <v>387</v>
      </c>
      <c r="D283" s="83" t="s">
        <v>409</v>
      </c>
      <c r="E283" s="83" t="s">
        <v>410</v>
      </c>
      <c r="F283" s="83" t="s">
        <v>411</v>
      </c>
      <c r="G283" s="84"/>
    </row>
    <row r="284" spans="2:8">
      <c r="B284" s="105" t="s">
        <v>366</v>
      </c>
      <c r="C284" s="106"/>
      <c r="D284" s="106"/>
      <c r="E284" s="106"/>
      <c r="F284" s="107"/>
      <c r="G284" s="85"/>
    </row>
    <row r="285" spans="2:8">
      <c r="B285" s="61"/>
      <c r="C285" s="66"/>
      <c r="D285" s="61"/>
      <c r="E285" s="61"/>
      <c r="F285" s="61"/>
      <c r="G285" s="61"/>
      <c r="H285" s="61"/>
    </row>
    <row r="286" spans="2:8">
      <c r="B286" s="66" t="s">
        <v>412</v>
      </c>
      <c r="C286" s="66"/>
      <c r="D286" s="61"/>
      <c r="E286" s="61"/>
      <c r="F286" s="61"/>
      <c r="G286" s="61"/>
      <c r="H286" s="61"/>
    </row>
    <row r="287" spans="2:8">
      <c r="B287" s="61"/>
      <c r="C287" s="66"/>
      <c r="D287" s="61"/>
      <c r="E287" s="61"/>
      <c r="F287" s="61"/>
      <c r="G287" s="61"/>
      <c r="H287" s="61"/>
    </row>
    <row r="288" spans="2:8">
      <c r="B288" s="66" t="s">
        <v>413</v>
      </c>
      <c r="C288" s="66"/>
      <c r="D288" s="66"/>
      <c r="E288" s="66"/>
      <c r="F288" s="86"/>
      <c r="G288" s="86"/>
      <c r="H288" s="86"/>
    </row>
    <row r="289" spans="2:8" ht="38.25">
      <c r="B289" s="83" t="s">
        <v>408</v>
      </c>
      <c r="C289" s="83" t="s">
        <v>414</v>
      </c>
      <c r="D289" s="83" t="s">
        <v>415</v>
      </c>
      <c r="E289" s="83" t="s">
        <v>416</v>
      </c>
      <c r="F289" s="87"/>
      <c r="G289" s="87"/>
      <c r="H289" s="87"/>
    </row>
    <row r="290" spans="2:8">
      <c r="B290" s="105" t="s">
        <v>366</v>
      </c>
      <c r="C290" s="106"/>
      <c r="D290" s="106"/>
      <c r="E290" s="107"/>
      <c r="F290" s="87"/>
      <c r="G290" s="87"/>
      <c r="H290" s="87"/>
    </row>
    <row r="291" spans="2:8">
      <c r="B291" s="61"/>
      <c r="C291" s="66"/>
      <c r="D291" s="61"/>
      <c r="E291" s="61"/>
      <c r="F291" s="61"/>
      <c r="G291" s="61"/>
      <c r="H291" s="61"/>
    </row>
    <row r="292" spans="2:8">
      <c r="B292" s="61"/>
      <c r="C292" s="88"/>
      <c r="D292" s="89"/>
      <c r="E292" s="89"/>
      <c r="F292" s="89"/>
      <c r="G292" s="61"/>
      <c r="H292" s="61"/>
    </row>
    <row r="293" spans="2:8">
      <c r="B293" s="108" t="s">
        <v>417</v>
      </c>
      <c r="C293" s="108"/>
      <c r="D293" s="108"/>
      <c r="E293" s="108"/>
      <c r="F293" s="108"/>
      <c r="G293" s="108"/>
      <c r="H293" s="86"/>
    </row>
    <row r="294" spans="2:8" ht="25.5">
      <c r="B294" s="82" t="s">
        <v>408</v>
      </c>
      <c r="C294" s="83" t="s">
        <v>387</v>
      </c>
      <c r="D294" s="83" t="s">
        <v>418</v>
      </c>
      <c r="E294" s="83" t="s">
        <v>419</v>
      </c>
      <c r="F294" s="83" t="s">
        <v>410</v>
      </c>
      <c r="G294" s="83" t="s">
        <v>420</v>
      </c>
    </row>
    <row r="295" spans="2:8">
      <c r="B295" s="105" t="s">
        <v>366</v>
      </c>
      <c r="C295" s="106"/>
      <c r="D295" s="106"/>
      <c r="E295" s="106"/>
      <c r="F295" s="106"/>
      <c r="G295" s="107"/>
    </row>
    <row r="296" spans="2:8">
      <c r="B296" s="90" t="s">
        <v>421</v>
      </c>
      <c r="C296" s="90"/>
      <c r="D296" s="90"/>
      <c r="E296" s="90"/>
      <c r="F296" s="91"/>
      <c r="G296" s="91"/>
    </row>
    <row r="297" spans="2:8">
      <c r="B297" s="92"/>
      <c r="C297" s="92"/>
      <c r="D297" s="92"/>
      <c r="E297" s="92"/>
      <c r="F297" s="85"/>
      <c r="G297" s="85"/>
    </row>
    <row r="298" spans="2:8">
      <c r="B298" s="85"/>
      <c r="C298" s="85"/>
      <c r="D298" s="85"/>
      <c r="E298" s="85"/>
      <c r="F298" s="85"/>
      <c r="G298" s="85"/>
    </row>
    <row r="299" spans="2:8">
      <c r="B299" s="101" t="s">
        <v>422</v>
      </c>
      <c r="C299" s="101"/>
      <c r="D299" s="101"/>
      <c r="E299" s="101"/>
      <c r="F299" s="101"/>
      <c r="G299" s="85"/>
    </row>
    <row r="300" spans="2:8" ht="39">
      <c r="B300" s="93" t="s">
        <v>408</v>
      </c>
      <c r="C300" s="93" t="s">
        <v>414</v>
      </c>
      <c r="D300" s="93" t="s">
        <v>415</v>
      </c>
      <c r="E300" s="93" t="s">
        <v>416</v>
      </c>
      <c r="F300" s="91"/>
      <c r="G300" s="85"/>
    </row>
    <row r="301" spans="2:8">
      <c r="B301" s="105" t="s">
        <v>366</v>
      </c>
      <c r="C301" s="106"/>
      <c r="D301" s="106"/>
      <c r="E301" s="107"/>
      <c r="F301" s="91"/>
      <c r="G301" s="85"/>
    </row>
    <row r="302" spans="2:8">
      <c r="B302" s="85"/>
      <c r="C302" s="85"/>
      <c r="D302" s="85"/>
      <c r="E302" s="85"/>
      <c r="F302" s="85"/>
      <c r="G302" s="85"/>
    </row>
    <row r="303" spans="2:8">
      <c r="B303" s="85"/>
      <c r="C303" s="85"/>
      <c r="D303" s="85"/>
      <c r="E303" s="85"/>
      <c r="F303" s="85"/>
      <c r="G303" s="85"/>
    </row>
    <row r="304" spans="2:8">
      <c r="B304" s="81" t="s">
        <v>423</v>
      </c>
      <c r="C304" s="94"/>
      <c r="D304" s="94"/>
      <c r="E304" s="85"/>
      <c r="F304" s="85"/>
      <c r="G304" s="85"/>
    </row>
    <row r="305" spans="2:7">
      <c r="B305" s="95"/>
      <c r="C305" s="95"/>
      <c r="D305" s="95"/>
      <c r="E305" s="58"/>
      <c r="F305" s="58"/>
      <c r="G305" s="58"/>
    </row>
    <row r="306" spans="2:7">
      <c r="B306" s="81" t="s">
        <v>424</v>
      </c>
      <c r="C306" s="96"/>
      <c r="D306" s="96"/>
      <c r="E306" s="96"/>
      <c r="F306" s="91"/>
      <c r="G306" s="97"/>
    </row>
    <row r="307" spans="2:7" ht="25.5">
      <c r="B307" s="98" t="s">
        <v>408</v>
      </c>
      <c r="C307" s="99" t="s">
        <v>387</v>
      </c>
      <c r="D307" s="99" t="s">
        <v>409</v>
      </c>
      <c r="E307" s="99" t="s">
        <v>425</v>
      </c>
      <c r="F307" s="99" t="s">
        <v>426</v>
      </c>
      <c r="G307" s="99" t="s">
        <v>391</v>
      </c>
    </row>
    <row r="308" spans="2:7">
      <c r="B308" s="105" t="s">
        <v>366</v>
      </c>
      <c r="C308" s="106"/>
      <c r="D308" s="106"/>
      <c r="E308" s="106"/>
      <c r="F308" s="106"/>
      <c r="G308" s="107"/>
    </row>
    <row r="309" spans="2:7">
      <c r="B309" s="100" t="s">
        <v>427</v>
      </c>
      <c r="C309" s="97"/>
      <c r="D309" s="97"/>
      <c r="E309" s="97"/>
      <c r="F309" s="97"/>
      <c r="G309" s="97"/>
    </row>
    <row r="310" spans="2:7">
      <c r="B310" s="58"/>
      <c r="C310" s="58"/>
      <c r="D310" s="58"/>
      <c r="E310" s="58"/>
      <c r="F310" s="58"/>
      <c r="G310" s="58"/>
    </row>
    <row r="311" spans="2:7">
      <c r="B311" s="101" t="s">
        <v>428</v>
      </c>
      <c r="C311" s="101"/>
      <c r="D311" s="101"/>
      <c r="E311" s="101"/>
      <c r="F311" s="101"/>
      <c r="G311" s="101"/>
    </row>
    <row r="312" spans="2:7" ht="38.25">
      <c r="B312" s="98" t="s">
        <v>408</v>
      </c>
      <c r="C312" s="98" t="s">
        <v>429</v>
      </c>
      <c r="D312" s="98" t="s">
        <v>415</v>
      </c>
      <c r="E312" s="98" t="s">
        <v>430</v>
      </c>
      <c r="F312" s="97"/>
      <c r="G312" s="97"/>
    </row>
    <row r="313" spans="2:7">
      <c r="B313" s="102" t="s">
        <v>431</v>
      </c>
      <c r="C313" s="103"/>
      <c r="D313" s="103"/>
      <c r="E313" s="104"/>
      <c r="F313" s="97"/>
      <c r="G313" s="97"/>
    </row>
  </sheetData>
  <mergeCells count="14">
    <mergeCell ref="B284:F284"/>
    <mergeCell ref="B1:H2"/>
    <mergeCell ref="B3:H4"/>
    <mergeCell ref="B217:G217"/>
    <mergeCell ref="B230:H230"/>
    <mergeCell ref="B235:G235"/>
    <mergeCell ref="B311:G311"/>
    <mergeCell ref="B313:E313"/>
    <mergeCell ref="B290:E290"/>
    <mergeCell ref="B293:G293"/>
    <mergeCell ref="B295:G295"/>
    <mergeCell ref="B299:F299"/>
    <mergeCell ref="B301:E301"/>
    <mergeCell ref="B308:G30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2026-08-10T04:47:20Z</dcterms:created>
  <dcterms:modified xsi:type="dcterms:W3CDTF">2026-08-10T10:05:26Z</dcterms:modified>
</cp:coreProperties>
</file>