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July 2026/"/>
    </mc:Choice>
  </mc:AlternateContent>
  <xr:revisionPtr revIDLastSave="13" documentId="8_{B7F47DEC-ABC5-485A-8D6B-A37CDA0A6478}" xr6:coauthVersionLast="47" xr6:coauthVersionMax="47" xr10:uidLastSave="{2EE4EB9F-31AE-45F1-9165-2BEE95A1FEC9}"/>
  <bookViews>
    <workbookView xWindow="-120" yWindow="-120" windowWidth="29040" windowHeight="15840" xr2:uid="{BFAC1F80-729C-4ED3-8AFB-FFF6498FF5D5}"/>
  </bookViews>
  <sheets>
    <sheet name="SAMMAS" sheetId="1" r:id="rId1"/>
  </sheets>
  <definedNames>
    <definedName name="JR_PAGE_ANCHOR_0_1">#REF!</definedName>
    <definedName name="JR_PAGE_ANCHOR_0_11">#REF!</definedName>
    <definedName name="JR_PAGE_ANCHOR_0_8">SAMMAS!$A$1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64" i="1" l="1"/>
  <c r="F164" i="1"/>
  <c r="G95" i="1"/>
  <c r="F95" i="1"/>
  <c r="G145" i="1"/>
  <c r="F145" i="1"/>
</calcChain>
</file>

<file path=xl/sharedStrings.xml><?xml version="1.0" encoding="utf-8"?>
<sst xmlns="http://schemas.openxmlformats.org/spreadsheetml/2006/main" count="855" uniqueCount="509">
  <si>
    <t>SAMCO MUTUAL FUND</t>
  </si>
  <si>
    <t>MONTHLY PORTFOLIO STATEMENT OF SAMCO MULTI ASSET ALLOCATION FUND  AS ON July 31, 2026
(An open ended scheme investing in Equity, Fixed Income, Exchange Traded 
Commodity Derivatives / Units of Gold ETFs / Silver ETFs &amp; units of 
REITs/InvITs)</t>
  </si>
  <si>
    <t xml:space="preserve">
  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</si>
  <si>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</si>
  <si>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</si>
  <si>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</si>
  <si>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</si>
  <si>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</si>
  <si>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</si>
  <si>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</si>
  <si>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</si>
  <si>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</si>
  <si>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</si>
  <si>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GAPA02</t>
  </si>
  <si>
    <t>Apar Industries Limited</t>
  </si>
  <si>
    <t>INE372A01015</t>
  </si>
  <si>
    <t>Electrical Equipment</t>
  </si>
  <si>
    <t>LAUR02</t>
  </si>
  <si>
    <t>Laurus Labs Limited</t>
  </si>
  <si>
    <t>INE947Q01028</t>
  </si>
  <si>
    <t>Pharmaceuticals &amp; Biotechnology</t>
  </si>
  <si>
    <t>THER02</t>
  </si>
  <si>
    <t>Thermax Limited</t>
  </si>
  <si>
    <t>INE152A01029</t>
  </si>
  <si>
    <t>HIMF02</t>
  </si>
  <si>
    <t>HFCL Limited</t>
  </si>
  <si>
    <t>INE548A01028</t>
  </si>
  <si>
    <t>Telecom - Services</t>
  </si>
  <si>
    <t>AIEL02</t>
  </si>
  <si>
    <t>AIA Engineering Limited</t>
  </si>
  <si>
    <t>INE212H01026</t>
  </si>
  <si>
    <t>Industrial Products</t>
  </si>
  <si>
    <t>ABBP01</t>
  </si>
  <si>
    <t>Hitachi Energy India Limited</t>
  </si>
  <si>
    <t>INE07Y701011</t>
  </si>
  <si>
    <t>BOMA01</t>
  </si>
  <si>
    <t>Bank of Maharashtra</t>
  </si>
  <si>
    <t>INE457A01014</t>
  </si>
  <si>
    <t>Banks</t>
  </si>
  <si>
    <t>BHFO02</t>
  </si>
  <si>
    <t>Bharat Forge Limited</t>
  </si>
  <si>
    <t>INE465A01025</t>
  </si>
  <si>
    <t>Auto Components</t>
  </si>
  <si>
    <t>AENP01</t>
  </si>
  <si>
    <t>Ather Energy Limited</t>
  </si>
  <si>
    <t>INE0LEZ01016</t>
  </si>
  <si>
    <t>Automobiles</t>
  </si>
  <si>
    <t>ALLI02</t>
  </si>
  <si>
    <t>GE Vernova T&amp;D India Limited</t>
  </si>
  <si>
    <t>INE200A01026</t>
  </si>
  <si>
    <t>FEBA02</t>
  </si>
  <si>
    <t>The Federal Bank Limited</t>
  </si>
  <si>
    <t>INE171A01029</t>
  </si>
  <si>
    <t>NAYV01</t>
  </si>
  <si>
    <t>NLC India Limited</t>
  </si>
  <si>
    <t>INE589A01014</t>
  </si>
  <si>
    <t>Power</t>
  </si>
  <si>
    <t>BHAH02</t>
  </si>
  <si>
    <t>Bharat Heavy Electricals Limited</t>
  </si>
  <si>
    <t>INE257A01026</t>
  </si>
  <si>
    <t>ADTL01</t>
  </si>
  <si>
    <t>Adani Energy Solutions Limited</t>
  </si>
  <si>
    <t>INE931S01010</t>
  </si>
  <si>
    <t>AMIO02</t>
  </si>
  <si>
    <t>Acutaas Chemicals Limited</t>
  </si>
  <si>
    <t>INE00FF01025</t>
  </si>
  <si>
    <t>WGSR02</t>
  </si>
  <si>
    <t>Welspun Corp Limited</t>
  </si>
  <si>
    <t>INE191B01025</t>
  </si>
  <si>
    <t>KENI01</t>
  </si>
  <si>
    <t>Kirloskar Oil Engines Limited</t>
  </si>
  <si>
    <t>INE146L01010</t>
  </si>
  <si>
    <t>SYRM01</t>
  </si>
  <si>
    <t>Syrma SGS Technology Limited</t>
  </si>
  <si>
    <t>INE0DYJ01015</t>
  </si>
  <si>
    <t>Industrial Manufacturing</t>
  </si>
  <si>
    <t>AUPH03</t>
  </si>
  <si>
    <t>Aurobindo Pharma Limited</t>
  </si>
  <si>
    <t>INE406A01037</t>
  </si>
  <si>
    <t>MCEX02</t>
  </si>
  <si>
    <t>Multi Commodity Exchange of India Limited</t>
  </si>
  <si>
    <t>INE745G01043</t>
  </si>
  <si>
    <t>Capital Markets</t>
  </si>
  <si>
    <t>LUPL02</t>
  </si>
  <si>
    <t>Lupin Limited</t>
  </si>
  <si>
    <t>INE326A01037</t>
  </si>
  <si>
    <t>POCA01</t>
  </si>
  <si>
    <t>Polycab India Limited</t>
  </si>
  <si>
    <t>INE455K01017</t>
  </si>
  <si>
    <t>BSEL02</t>
  </si>
  <si>
    <t>BSE Limited</t>
  </si>
  <si>
    <t>INE118H01025</t>
  </si>
  <si>
    <t>ABFS01</t>
  </si>
  <si>
    <t>Aditya Birla Capital Limited</t>
  </si>
  <si>
    <t>INE674K01013</t>
  </si>
  <si>
    <t>Finance</t>
  </si>
  <si>
    <t>RRKL01</t>
  </si>
  <si>
    <t>R R Kabel Limited</t>
  </si>
  <si>
    <t>INE777K01022</t>
  </si>
  <si>
    <t>SADS01</t>
  </si>
  <si>
    <t>Schneider Electric Infrastructure Limited</t>
  </si>
  <si>
    <t>INE839M01018</t>
  </si>
  <si>
    <t>TOPH02</t>
  </si>
  <si>
    <t>Torrent Pharmaceuticals Limited</t>
  </si>
  <si>
    <t>INE685A01028</t>
  </si>
  <si>
    <t>KCUL02</t>
  </si>
  <si>
    <t>Cummins India Limited</t>
  </si>
  <si>
    <t>INE298A01020</t>
  </si>
  <si>
    <t>SONB01</t>
  </si>
  <si>
    <t>Sona BLW Precision Forgings Limited</t>
  </si>
  <si>
    <t>INE073K01018</t>
  </si>
  <si>
    <t>MARC02</t>
  </si>
  <si>
    <t>Marico Limited</t>
  </si>
  <si>
    <t>INE196A01026</t>
  </si>
  <si>
    <t>Agricultural Food &amp; other Products</t>
  </si>
  <si>
    <t>AEGI03</t>
  </si>
  <si>
    <t>Aegis Logistics Limited</t>
  </si>
  <si>
    <t>INE208C01025</t>
  </si>
  <si>
    <t>Gas</t>
  </si>
  <si>
    <t>SCIL02</t>
  </si>
  <si>
    <t>Cemindia Projects Ltd</t>
  </si>
  <si>
    <t>INE686A01026</t>
  </si>
  <si>
    <t>Construction</t>
  </si>
  <si>
    <t>ARWL01</t>
  </si>
  <si>
    <t>Anand Rathi Wealth Limited</t>
  </si>
  <si>
    <t>INE463V01026</t>
  </si>
  <si>
    <t>GRAN02</t>
  </si>
  <si>
    <t>Granules India Limited</t>
  </si>
  <si>
    <t>INE101D01020</t>
  </si>
  <si>
    <t>NACL03</t>
  </si>
  <si>
    <t>National Aluminium Company Limited</t>
  </si>
  <si>
    <t>INE139A01034</t>
  </si>
  <si>
    <t>Non - Ferrous Metals</t>
  </si>
  <si>
    <t>HONA01</t>
  </si>
  <si>
    <t>Honasa Consumer Limited</t>
  </si>
  <si>
    <t>INE0J5401028</t>
  </si>
  <si>
    <t>Personal Products</t>
  </si>
  <si>
    <t>ADAP02</t>
  </si>
  <si>
    <t>Adani Power Limited</t>
  </si>
  <si>
    <t>INE814H01029</t>
  </si>
  <si>
    <t>BELR01</t>
  </si>
  <si>
    <t>Belrise Industries Ltd.</t>
  </si>
  <si>
    <t>INE894V01022</t>
  </si>
  <si>
    <t>DPIL01</t>
  </si>
  <si>
    <t>Data Patterns (India) Limited</t>
  </si>
  <si>
    <t>INE0IX101010</t>
  </si>
  <si>
    <t>Aerospace &amp; Defense</t>
  </si>
  <si>
    <t>LTFL01</t>
  </si>
  <si>
    <t>L&amp;T Finance Limited</t>
  </si>
  <si>
    <t>INE498L01015</t>
  </si>
  <si>
    <t>ACSO01</t>
  </si>
  <si>
    <t>Acme Solar Holdings Ltd</t>
  </si>
  <si>
    <t>INE622W01025</t>
  </si>
  <si>
    <t>APOL02</t>
  </si>
  <si>
    <t>Apollo Hospitals Enterprise Limited</t>
  </si>
  <si>
    <t>INE437A01024</t>
  </si>
  <si>
    <t>Healthcare Services</t>
  </si>
  <si>
    <t>BTAT01</t>
  </si>
  <si>
    <t>Vodafone Idea Limited</t>
  </si>
  <si>
    <t>INE669E01016</t>
  </si>
  <si>
    <t>JKBL02</t>
  </si>
  <si>
    <t>The Jammu &amp; Kashmir Bank Limited</t>
  </si>
  <si>
    <t>INE168A01041</t>
  </si>
  <si>
    <t>AFPL02</t>
  </si>
  <si>
    <t>AU Small Finance Bank Limited</t>
  </si>
  <si>
    <t>INE949L01017</t>
  </si>
  <si>
    <t>SAIL01</t>
  </si>
  <si>
    <t>Steel Authority of India Limited</t>
  </si>
  <si>
    <t>INE114A01011</t>
  </si>
  <si>
    <t>Ferrous Metals</t>
  </si>
  <si>
    <t>AGEL01</t>
  </si>
  <si>
    <t>Adani Green Energy Limited</t>
  </si>
  <si>
    <t>INE364U01010</t>
  </si>
  <si>
    <t>INBK01</t>
  </si>
  <si>
    <t>Indian Bank</t>
  </si>
  <si>
    <t>INE562A01011</t>
  </si>
  <si>
    <t>NETW01</t>
  </si>
  <si>
    <t>Netweb Technologies India Limited</t>
  </si>
  <si>
    <t>INE0NT901020</t>
  </si>
  <si>
    <t>IT - Services</t>
  </si>
  <si>
    <t>MOSU03</t>
  </si>
  <si>
    <t>Samvardhana Motherson International Limited</t>
  </si>
  <si>
    <t>INE775A01035</t>
  </si>
  <si>
    <t>NMDC01</t>
  </si>
  <si>
    <t>NMDC Limited</t>
  </si>
  <si>
    <t>INE584A01023</t>
  </si>
  <si>
    <t>Minerals &amp; Mining</t>
  </si>
  <si>
    <t>SOEL02</t>
  </si>
  <si>
    <t>Solar Industries India Limited</t>
  </si>
  <si>
    <t>INE343H01029</t>
  </si>
  <si>
    <t>Chemicals &amp; Petrochemicals</t>
  </si>
  <si>
    <t>MREL01</t>
  </si>
  <si>
    <t>Chennai Petroleum Corporation Limited</t>
  </si>
  <si>
    <t>INE178A01016</t>
  </si>
  <si>
    <t>Petroleum Products</t>
  </si>
  <si>
    <t>PRRC03</t>
  </si>
  <si>
    <t>Navin Fluorine International Limited</t>
  </si>
  <si>
    <t>INE048G01026</t>
  </si>
  <si>
    <t>GLAN02</t>
  </si>
  <si>
    <t>Gland Pharma Limited</t>
  </si>
  <si>
    <t>INE068V01023</t>
  </si>
  <si>
    <t>MUND02</t>
  </si>
  <si>
    <t>Adani Ports and Special Economic Zone Limited</t>
  </si>
  <si>
    <t>INE742F01042</t>
  </si>
  <si>
    <t>Transport Infrastructure</t>
  </si>
  <si>
    <t>TWAT02</t>
  </si>
  <si>
    <t>Titan Company Limited</t>
  </si>
  <si>
    <t>INE280A01028</t>
  </si>
  <si>
    <t>Consumer Durables</t>
  </si>
  <si>
    <t>GICI01</t>
  </si>
  <si>
    <t>General Insurance Corporation of India</t>
  </si>
  <si>
    <t>INE481Y01014</t>
  </si>
  <si>
    <t>Insurance</t>
  </si>
  <si>
    <t>NEST02</t>
  </si>
  <si>
    <t>Nestle India Limited</t>
  </si>
  <si>
    <t>INE239A01024</t>
  </si>
  <si>
    <t>Food Products</t>
  </si>
  <si>
    <t>KAVY06</t>
  </si>
  <si>
    <t>Karur Vysya Bank Limited</t>
  </si>
  <si>
    <t>INE036D01028</t>
  </si>
  <si>
    <t>CRAF01</t>
  </si>
  <si>
    <t>Craftsman Automation Limited</t>
  </si>
  <si>
    <t>INE00LO01017</t>
  </si>
  <si>
    <t>RENL01</t>
  </si>
  <si>
    <t>Religare Enterprises Limited</t>
  </si>
  <si>
    <t>INE621H01010</t>
  </si>
  <si>
    <t>GLPH03</t>
  </si>
  <si>
    <t>Glenmark Pharmaceuticals Limited</t>
  </si>
  <si>
    <t>INE935A01035</t>
  </si>
  <si>
    <t>MASP02</t>
  </si>
  <si>
    <t>Vardhman Textiles Limited</t>
  </si>
  <si>
    <t>INE825A01020</t>
  </si>
  <si>
    <t>Textiles &amp; Apparels</t>
  </si>
  <si>
    <t>GREA03</t>
  </si>
  <si>
    <t>The Great Eastern Shipping Company Limited</t>
  </si>
  <si>
    <t>INE017A01032</t>
  </si>
  <si>
    <t>Transport Services</t>
  </si>
  <si>
    <t>CROM02</t>
  </si>
  <si>
    <t>CG Power and Industrial Solutions Limited</t>
  </si>
  <si>
    <t>INE067A01029</t>
  </si>
  <si>
    <t>SESA02</t>
  </si>
  <si>
    <t>Vedanta Limited</t>
  </si>
  <si>
    <t>INE205A01025</t>
  </si>
  <si>
    <t>Diversified Metals</t>
  </si>
  <si>
    <t>RATN01</t>
  </si>
  <si>
    <t>RBL Bank Limited</t>
  </si>
  <si>
    <t>INE976G01028</t>
  </si>
  <si>
    <t>EIML02</t>
  </si>
  <si>
    <t>Eicher Motors Limited</t>
  </si>
  <si>
    <t>INE066A01021</t>
  </si>
  <si>
    <t>HINI02</t>
  </si>
  <si>
    <t>Hindalco Industries Limited</t>
  </si>
  <si>
    <t>INE038A01020</t>
  </si>
  <si>
    <t>BKIN01</t>
  </si>
  <si>
    <t>Bank of India</t>
  </si>
  <si>
    <t>INE084A01016</t>
  </si>
  <si>
    <t>SHIP01</t>
  </si>
  <si>
    <t>Shipping Corporation Of India Limited</t>
  </si>
  <si>
    <t>INE109A01011</t>
  </si>
  <si>
    <t>BSLM02</t>
  </si>
  <si>
    <t>Aditya Birla Sun Life AMC Limited</t>
  </si>
  <si>
    <t>INE404A01024</t>
  </si>
  <si>
    <t>NTPC01</t>
  </si>
  <si>
    <t>NTPC Limited</t>
  </si>
  <si>
    <t>INE733E01010</t>
  </si>
  <si>
    <t>SBAI02</t>
  </si>
  <si>
    <t>State Bank of India</t>
  </si>
  <si>
    <t>INE062A01020</t>
  </si>
  <si>
    <t>PFCL01</t>
  </si>
  <si>
    <t>Power Finance Corporation Limited</t>
  </si>
  <si>
    <t>INE134E01011</t>
  </si>
  <si>
    <t>COAL01</t>
  </si>
  <si>
    <t>Coal India Limited</t>
  </si>
  <si>
    <t>INE522F01014</t>
  </si>
  <si>
    <t>Consumable Fuels</t>
  </si>
  <si>
    <t>UNBI01</t>
  </si>
  <si>
    <t>Union Bank of India</t>
  </si>
  <si>
    <t>INE692A01016</t>
  </si>
  <si>
    <t>SAWP03</t>
  </si>
  <si>
    <t>Jindal Saw Limited</t>
  </si>
  <si>
    <t>INE324A01032</t>
  </si>
  <si>
    <t>HPEC01</t>
  </si>
  <si>
    <t>Hindustan Petroleum Corporation Limited</t>
  </si>
  <si>
    <t>INE094A01015</t>
  </si>
  <si>
    <t>SHTR02</t>
  </si>
  <si>
    <t>Shriram Finance Limited</t>
  </si>
  <si>
    <t>INE721A01047</t>
  </si>
  <si>
    <t>CANB02</t>
  </si>
  <si>
    <t>Canara Bank</t>
  </si>
  <si>
    <t>INE476A01022</t>
  </si>
  <si>
    <t>LICH02</t>
  </si>
  <si>
    <t>LIC Housing Finance Limited</t>
  </si>
  <si>
    <t>INE115A01026</t>
  </si>
  <si>
    <t>BKBA02</t>
  </si>
  <si>
    <t>Bank of Baroda</t>
  </si>
  <si>
    <t>INE028A01039</t>
  </si>
  <si>
    <t>UTIB02</t>
  </si>
  <si>
    <t>Axis Bank Limited</t>
  </si>
  <si>
    <t>INE238A01034</t>
  </si>
  <si>
    <t>TELC03</t>
  </si>
  <si>
    <t>Tata Motors Passenger Vehicles Limited</t>
  </si>
  <si>
    <t>INE155A01022</t>
  </si>
  <si>
    <t>Sub Total</t>
  </si>
  <si>
    <t>(b) Unlisted</t>
  </si>
  <si>
    <t>NIL</t>
  </si>
  <si>
    <t>Total</t>
  </si>
  <si>
    <t>Derivatives</t>
  </si>
  <si>
    <t>Index / Stock Futures</t>
  </si>
  <si>
    <t>LAURAUG26</t>
  </si>
  <si>
    <t>Laurus Labs Limited August 2026 Future</t>
  </si>
  <si>
    <t>BHFOAUG26</t>
  </si>
  <si>
    <t>Bharat Forge Limited August 2026 Future</t>
  </si>
  <si>
    <t>AUPHAUG26</t>
  </si>
  <si>
    <t>Aurobindo Pharma Limited August 2026 Future</t>
  </si>
  <si>
    <t>BHAHAUG26</t>
  </si>
  <si>
    <t>Bharat Heavy Electricals Limited August 2026 Future</t>
  </si>
  <si>
    <t>FEBAAUG26</t>
  </si>
  <si>
    <t>The Federal Bank Limited August 2026 Future</t>
  </si>
  <si>
    <t>ATATAUG26</t>
  </si>
  <si>
    <t>Vodafone Idea Limited August 2026 Future</t>
  </si>
  <si>
    <t>MARCAUG26</t>
  </si>
  <si>
    <t>Marico Limited August 2026 Future</t>
  </si>
  <si>
    <t>ABBPAUG26</t>
  </si>
  <si>
    <t>Hitachi Energy India Limited August 2026 Future</t>
  </si>
  <si>
    <t>POCAAUG26</t>
  </si>
  <si>
    <t>Polycab India Limited August 2026 Future</t>
  </si>
  <si>
    <t>ALLIAUG26</t>
  </si>
  <si>
    <t>GE Vernova T&amp;D India Limited August 2026 Future</t>
  </si>
  <si>
    <t>AFPLAUG26</t>
  </si>
  <si>
    <t>AU Small Finance Bank Limited August 2026 Future</t>
  </si>
  <si>
    <t>LTFLAUG26</t>
  </si>
  <si>
    <t>L&amp;T Finance Limited August 2026 Future</t>
  </si>
  <si>
    <t>BSELAUG26</t>
  </si>
  <si>
    <t>BSE Limited August 2026 Future</t>
  </si>
  <si>
    <t>ABFSAUG26</t>
  </si>
  <si>
    <t>Aditya Birla Capital Limited August 2026 Future</t>
  </si>
  <si>
    <t>LUPLAUG26</t>
  </si>
  <si>
    <t>Lupin Limited August 2026 Future</t>
  </si>
  <si>
    <t>MCEXAUG26</t>
  </si>
  <si>
    <t>Multi Commodity Exchange of India Limited August 2026 Future</t>
  </si>
  <si>
    <t>NACLAUG26</t>
  </si>
  <si>
    <t>National Aluminium Company Limited August 2026 Future</t>
  </si>
  <si>
    <t>NMDCAUG26</t>
  </si>
  <si>
    <t>NMDC Limited August 2026 Future</t>
  </si>
  <si>
    <t>SAILAUG26</t>
  </si>
  <si>
    <t>Steel Authority of India Limited August 2026 Future</t>
  </si>
  <si>
    <t>LICHAUG26</t>
  </si>
  <si>
    <t>LIC Housing Finance Limited August 2026 Future</t>
  </si>
  <si>
    <t>GLPHAUG26</t>
  </si>
  <si>
    <t>Glenmark Pharmaceuticals Limited August 2026 Future</t>
  </si>
  <si>
    <t>INBKAUG26</t>
  </si>
  <si>
    <t>Indian Bank August 2026 Future</t>
  </si>
  <si>
    <t>HPECAUG26</t>
  </si>
  <si>
    <t>Hindustan Petroleum Corporation Limited August 2026 Future</t>
  </si>
  <si>
    <t>BKINAUG26</t>
  </si>
  <si>
    <t>Bank of India August 2026 Future</t>
  </si>
  <si>
    <t>BKBAAUG26</t>
  </si>
  <si>
    <t>Bank of Baroda August 2026 Future</t>
  </si>
  <si>
    <t>UNBIAUG26</t>
  </si>
  <si>
    <t>Union Bank of India August 2026 Future</t>
  </si>
  <si>
    <t>SBAIAUG26</t>
  </si>
  <si>
    <t>State Bank of India August 2026 Future</t>
  </si>
  <si>
    <t>COALAUG26</t>
  </si>
  <si>
    <t>Coal India Limited August 2026 Future</t>
  </si>
  <si>
    <t>CANBAUG26</t>
  </si>
  <si>
    <t>Canara Bank August 2026 Future</t>
  </si>
  <si>
    <t>POWFAUG26</t>
  </si>
  <si>
    <t>Power Finance Corporation Limited August 2026 Future</t>
  </si>
  <si>
    <t>TWATAUG26</t>
  </si>
  <si>
    <t>Titan Company Limited August 2026 Future</t>
  </si>
  <si>
    <t>SOELAUG26</t>
  </si>
  <si>
    <t>Solar Industries India Limited August 2026 Future</t>
  </si>
  <si>
    <t>HINIAUG26</t>
  </si>
  <si>
    <t>Hindalco Industries Limited August 2026 Future</t>
  </si>
  <si>
    <t>SESAAUG26</t>
  </si>
  <si>
    <t>Vedanta Limited August 2026 Future</t>
  </si>
  <si>
    <t>EIMLAUG26</t>
  </si>
  <si>
    <t>Eicher Motors Limited August 2026 Future</t>
  </si>
  <si>
    <t>MOSUAUG26</t>
  </si>
  <si>
    <t>Samvardhana Motherson International Limited August 2026 Future</t>
  </si>
  <si>
    <t>APOLAUG26</t>
  </si>
  <si>
    <t>Apollo Hospitals Enterprise Limited August 2026 Future</t>
  </si>
  <si>
    <t>NTPCAUG26</t>
  </si>
  <si>
    <t>NTPC Limited August 2026 Future</t>
  </si>
  <si>
    <t>MUNDAUG26</t>
  </si>
  <si>
    <t>Adani Ports and Special Economic Zone Limited August 2026 Future</t>
  </si>
  <si>
    <t>AGELAUG26</t>
  </si>
  <si>
    <t>Adani Green Energy Limited August 2026 Future</t>
  </si>
  <si>
    <t>NESTAUG26</t>
  </si>
  <si>
    <t>Nestle India Limited August 2026 Future</t>
  </si>
  <si>
    <t>ADAPAUG26</t>
  </si>
  <si>
    <t>Adani Power Limited August 2026 Future</t>
  </si>
  <si>
    <t>KCULAUG26</t>
  </si>
  <si>
    <t>Cummins India Limited August 2026 Future</t>
  </si>
  <si>
    <t>ADTLAUG26</t>
  </si>
  <si>
    <t>Adani Energy Solutions Limited August 2026 Future</t>
  </si>
  <si>
    <t>(b) Commodity Futures (ETCD)</t>
  </si>
  <si>
    <t>GOLD October 2026 Future</t>
  </si>
  <si>
    <t>Others</t>
  </si>
  <si>
    <t>SILVER September 2026 Future</t>
  </si>
  <si>
    <t>Equity &amp; Equity related Foreign Investments</t>
  </si>
  <si>
    <t>c) ReITs</t>
  </si>
  <si>
    <t>d) InVITs</t>
  </si>
  <si>
    <t>Debt Instruments</t>
  </si>
  <si>
    <t>(a) Listed / awaiting listing on Stock Exchange</t>
  </si>
  <si>
    <t>GOI4485</t>
  </si>
  <si>
    <t>7.38% Government of India (20/06/2027)</t>
  </si>
  <si>
    <t>IN0020220037</t>
  </si>
  <si>
    <t>Sovereign</t>
  </si>
  <si>
    <t>INE494B04019</t>
  </si>
  <si>
    <t>(b) Privately placed / 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</si>
  <si>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</si>
  <si>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</si>
  <si>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</si>
  <si>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</si>
  <si>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</si>
  <si>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</si>
  <si>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</si>
  <si>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</si>
  <si>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Exchange Traded Funds</t>
  </si>
  <si>
    <t>BMGB51ME</t>
  </si>
  <si>
    <t>Nippon India ETF Gold Bees</t>
  </si>
  <si>
    <t>INF204KB17I5</t>
  </si>
  <si>
    <t>b) Short Term Deposits</t>
  </si>
  <si>
    <t>c) Term Deposits Placed as Margins</t>
  </si>
  <si>
    <t>Reverse Repo / TREPS</t>
  </si>
  <si>
    <t>TRP_030826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</si>
  <si>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</si>
  <si>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</si>
  <si>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</si>
  <si>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</si>
  <si>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</si>
  <si>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</si>
  <si>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</si>
  <si>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</si>
  <si>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</si>
  <si>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</si>
  <si>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</si>
  <si>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 xml:space="preserve"> 9726.12 in lacs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</si>
  <si>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</si>
  <si>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</si>
  <si>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July 31, 2026</t>
  </si>
  <si>
    <t>14.38 times</t>
  </si>
  <si>
    <t>8.   Total Dividend (net) declared during the Monthly period - (Dividend Option)</t>
  </si>
  <si>
    <t>9.   Total Exposure to illiquid securities</t>
  </si>
  <si>
    <t>10.  No Bonus declared during the period ended July,31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</si>
  <si>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</si>
  <si>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July,31 2026</t>
  </si>
  <si>
    <t>A .   Hedging Positions through Futures as on July 31,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</si>
  <si>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</si>
  <si>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</si>
  <si>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</si>
  <si>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</si>
  <si>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</si>
  <si>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</si>
  <si>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Samco Multi Asset Allocation Fund</t>
  </si>
  <si>
    <t>Short</t>
  </si>
  <si>
    <t>Total exposure due to futures (hedging positions) as a %age of net assets : -2.76%</t>
  </si>
  <si>
    <t>For the period ended July 31,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</si>
  <si>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</si>
  <si>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</si>
  <si>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</si>
  <si>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</si>
  <si>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</si>
  <si>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B.   Other than Hedging Positions through Futures as on July 31, 2026</t>
  </si>
  <si>
    <t>Long</t>
  </si>
  <si>
    <t>Total exposure due to futures (non hedging positions) as a %age of net assets : 14.35%</t>
  </si>
  <si>
    <t>For the period ended July 31, 2026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</si>
  <si>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</si>
  <si>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</si>
  <si>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C.  Hedging Positions through Put Options as on July 31, 2026</t>
  </si>
  <si>
    <t>Scheme Name</t>
  </si>
  <si>
    <t>Number of Contracts</t>
  </si>
  <si>
    <t>Option Price when purchased</t>
  </si>
  <si>
    <t>Current Option Price</t>
  </si>
  <si>
    <t>Total %age of existing assets hedged through put options : 0%</t>
  </si>
  <si>
    <t>For the period ended July 31,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</si>
  <si>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</si>
  <si>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</si>
  <si>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</si>
  <si>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July 31, 2026</t>
  </si>
  <si>
    <t>Call / put</t>
  </si>
  <si>
    <t>Number of contracts</t>
  </si>
  <si>
    <t>Current Price</t>
  </si>
  <si>
    <t>Total Exposure through options as a %age of net assets : Nil</t>
  </si>
  <si>
    <t>For the period ended July 31, 2026 details of non-hedging transactions through options which have already been exercised/expired are as under.</t>
  </si>
  <si>
    <t>E.  Hedging Positions through swaps as on July 31, 2026 - Nil</t>
  </si>
  <si>
    <t>F.  Hedging Positions through writing of Covered Call Options as on July 31, 2026</t>
  </si>
  <si>
    <t>% of underlying shares</t>
  </si>
  <si>
    <t>Option Price when sold</t>
  </si>
  <si>
    <t>Call options written as % to total market value of equity shares held in the scheme : Nil</t>
  </si>
  <si>
    <t>For the period ended July 31,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</si>
  <si>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</si>
  <si>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</si>
  <si>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</si>
  <si>
    <t>G .  Hedging Positions through Commodity Futures as on July 31, 2026</t>
  </si>
  <si>
    <t>Total exposure due to futures (hedging positions) as a %age of net assets : %</t>
  </si>
  <si>
    <t>For the period ended July 31, 2026 following details specified for hedging transactions through Commodity futures which have been squared off/expired:</t>
  </si>
  <si>
    <t>H.   Other than Hedging Positions through Commodity Futures as on July 31, 2026</t>
  </si>
  <si>
    <t>GOLD</t>
  </si>
  <si>
    <t>SILVER</t>
  </si>
  <si>
    <t>Total exposure due to Commodity futures (non hedging positions) as a %age of net assets : 13.03%</t>
  </si>
  <si>
    <t>For the period ended July 31, 2026 following details specified for other than hedging transactions through Commodity futures which have been squared off/expired:</t>
  </si>
  <si>
    <t>Total Number of Contracts where Commodity Futures were bought</t>
  </si>
  <si>
    <t>Total Number of Contracts where Commodity Futures were sold</t>
  </si>
  <si>
    <t>Gross Notional Value of contracts where Commodity Futures were bought</t>
  </si>
  <si>
    <t>Gross Notional Value of contracts where Commodity Futures were sold</t>
  </si>
  <si>
    <t xml:space="preserve"> </t>
  </si>
  <si>
    <t>TVS Motor Company Limited (Preference Share)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</si>
</sst>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64" formatCode="#,##0.00;\(#,##0.00\)"/>
    <numFmt numFmtId="165" formatCode="#,##0.00%;\(#,##0.00\)%"/>
    <numFmt numFmtId="166" formatCode="#,##0.00%"/>
    <numFmt numFmtId="167" formatCode="0.0000"/>
    <numFmt numFmtId="168" formatCode="0.000%"/>
    <numFmt numFmtId="169" formatCode="#,##0.00000"/>
    <numFmt numFmtId="170" formatCode="#,##0.00_ ;\-#,##0.00\ "/>
    <numFmt numFmtId="171" formatCode="#,##0_ ;\-#,##0\ 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39" fontId="12" fillId="0" borderId="0"/>
    <xf numFmtId="0" fontId="1" fillId="0" borderId="0"/>
    <xf numFmtId="0" fontId="1" fillId="0" borderId="0"/>
  </cellStyleXfs>
  <cellXfs count="145">
    <xf numFmtId="0" fontId="0" fillId="0" borderId="0" xfId="0"/>
    <xf numFmtId="0" fontId="0" fillId="0" borderId="0" xfId="0" applyAlignment="1" applyProtection="1">
      <alignment wrapText="1"/>
      <protection locked="0"/>
    </xf>
    <xf numFmtId="0" fontId="4" fillId="0" borderId="0" xfId="0" applyFont="1" applyAlignment="1">
      <alignment horizontal="left" vertical="top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5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right" vertical="top" wrapText="1"/>
    </xf>
    <xf numFmtId="0" fontId="7" fillId="0" borderId="13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3" fontId="4" fillId="0" borderId="11" xfId="0" applyNumberFormat="1" applyFont="1" applyBorder="1" applyAlignment="1">
      <alignment horizontal="right" vertical="top" wrapText="1"/>
    </xf>
    <xf numFmtId="164" fontId="4" fillId="0" borderId="13" xfId="0" applyNumberFormat="1" applyFont="1" applyBorder="1" applyAlignment="1">
      <alignment horizontal="right" vertical="top" wrapText="1"/>
    </xf>
    <xf numFmtId="165" fontId="4" fillId="0" borderId="11" xfId="0" applyNumberFormat="1" applyFont="1" applyBorder="1" applyAlignment="1">
      <alignment horizontal="right" vertical="top" wrapText="1"/>
    </xf>
    <xf numFmtId="0" fontId="4" fillId="0" borderId="12" xfId="0" applyFont="1" applyBorder="1" applyAlignment="1">
      <alignment horizontal="right" vertical="top" wrapText="1"/>
    </xf>
    <xf numFmtId="164" fontId="5" fillId="0" borderId="14" xfId="0" applyNumberFormat="1" applyFont="1" applyBorder="1" applyAlignment="1">
      <alignment horizontal="right" vertical="top" wrapText="1"/>
    </xf>
    <xf numFmtId="10" fontId="5" fillId="0" borderId="14" xfId="2" applyNumberFormat="1" applyFont="1" applyFill="1" applyBorder="1" applyAlignment="1">
      <alignment horizontal="right" vertical="top" wrapText="1"/>
    </xf>
    <xf numFmtId="0" fontId="5" fillId="0" borderId="15" xfId="0" applyFont="1" applyBorder="1" applyAlignment="1">
      <alignment horizontal="right" vertical="top" wrapText="1"/>
    </xf>
    <xf numFmtId="0" fontId="5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right" vertical="top" wrapText="1"/>
    </xf>
    <xf numFmtId="0" fontId="4" fillId="0" borderId="18" xfId="0" applyFont="1" applyBorder="1" applyAlignment="1">
      <alignment horizontal="left" vertical="top" wrapText="1"/>
    </xf>
    <xf numFmtId="165" fontId="5" fillId="0" borderId="17" xfId="0" applyNumberFormat="1" applyFont="1" applyBorder="1" applyAlignment="1">
      <alignment horizontal="right" vertical="top" wrapText="1"/>
    </xf>
    <xf numFmtId="164" fontId="4" fillId="0" borderId="19" xfId="0" applyNumberFormat="1" applyFont="1" applyBorder="1" applyAlignment="1">
      <alignment horizontal="right" vertical="top" wrapText="1"/>
    </xf>
    <xf numFmtId="165" fontId="4" fillId="0" borderId="20" xfId="0" applyNumberFormat="1" applyFont="1" applyBorder="1" applyAlignment="1">
      <alignment horizontal="right" vertical="top" wrapText="1"/>
    </xf>
    <xf numFmtId="10" fontId="5" fillId="0" borderId="21" xfId="2" applyNumberFormat="1" applyFont="1" applyFill="1" applyBorder="1" applyAlignment="1">
      <alignment horizontal="right" vertical="top" wrapText="1"/>
    </xf>
    <xf numFmtId="165" fontId="5" fillId="0" borderId="22" xfId="0" applyNumberFormat="1" applyFont="1" applyBorder="1" applyAlignment="1">
      <alignment horizontal="right" vertical="top" wrapText="1"/>
    </xf>
    <xf numFmtId="0" fontId="5" fillId="0" borderId="23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164" fontId="5" fillId="0" borderId="25" xfId="0" applyNumberFormat="1" applyFont="1" applyBorder="1" applyAlignment="1">
      <alignment horizontal="right" vertical="top" wrapText="1"/>
    </xf>
    <xf numFmtId="165" fontId="5" fillId="0" borderId="24" xfId="0" applyNumberFormat="1" applyFont="1" applyBorder="1" applyAlignment="1">
      <alignment horizontal="right" vertical="top" wrapText="1"/>
    </xf>
    <xf numFmtId="0" fontId="5" fillId="0" borderId="26" xfId="0" applyFont="1" applyBorder="1" applyAlignment="1">
      <alignment horizontal="right" vertical="top" wrapText="1"/>
    </xf>
    <xf numFmtId="0" fontId="4" fillId="0" borderId="20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right" vertical="top" wrapText="1"/>
    </xf>
    <xf numFmtId="166" fontId="4" fillId="0" borderId="12" xfId="0" applyNumberFormat="1" applyFont="1" applyBorder="1" applyAlignment="1">
      <alignment horizontal="right" vertical="top" wrapText="1"/>
    </xf>
    <xf numFmtId="164" fontId="4" fillId="0" borderId="0" xfId="0" applyNumberFormat="1" applyFont="1" applyAlignment="1">
      <alignment horizontal="right" vertical="top" wrapText="1"/>
    </xf>
    <xf numFmtId="164" fontId="5" fillId="0" borderId="24" xfId="0" applyNumberFormat="1" applyFont="1" applyBorder="1" applyAlignment="1">
      <alignment horizontal="right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164" fontId="5" fillId="0" borderId="29" xfId="0" applyNumberFormat="1" applyFont="1" applyBorder="1" applyAlignment="1">
      <alignment horizontal="right" vertical="top" wrapText="1"/>
    </xf>
    <xf numFmtId="0" fontId="5" fillId="0" borderId="30" xfId="0" applyFont="1" applyBorder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164" fontId="5" fillId="0" borderId="32" xfId="0" applyNumberFormat="1" applyFont="1" applyBorder="1" applyAlignment="1">
      <alignment horizontal="right" vertical="top" wrapText="1"/>
    </xf>
    <xf numFmtId="10" fontId="5" fillId="0" borderId="33" xfId="2" applyNumberFormat="1" applyFont="1" applyFill="1" applyBorder="1" applyAlignment="1">
      <alignment horizontal="right" vertical="top" wrapText="1"/>
    </xf>
    <xf numFmtId="0" fontId="5" fillId="0" borderId="34" xfId="0" applyFont="1" applyBorder="1" applyAlignment="1">
      <alignment horizontal="right" vertical="top" wrapText="1"/>
    </xf>
    <xf numFmtId="0" fontId="4" fillId="0" borderId="25" xfId="0" applyFont="1" applyBorder="1" applyAlignment="1">
      <alignment horizontal="left" vertical="top" wrapText="1"/>
    </xf>
    <xf numFmtId="164" fontId="5" fillId="0" borderId="17" xfId="0" applyNumberFormat="1" applyFont="1" applyBorder="1" applyAlignment="1">
      <alignment horizontal="right" vertical="top" wrapText="1"/>
    </xf>
    <xf numFmtId="0" fontId="5" fillId="0" borderId="35" xfId="0" applyFont="1" applyBorder="1" applyAlignment="1">
      <alignment horizontal="left" vertical="top" wrapText="1"/>
    </xf>
    <xf numFmtId="0" fontId="4" fillId="0" borderId="36" xfId="0" applyFont="1" applyBorder="1" applyAlignment="1">
      <alignment horizontal="left" vertical="top" wrapText="1"/>
    </xf>
    <xf numFmtId="164" fontId="5" fillId="0" borderId="37" xfId="0" applyNumberFormat="1" applyFont="1" applyBorder="1" applyAlignment="1">
      <alignment horizontal="right" vertical="top" wrapText="1"/>
    </xf>
    <xf numFmtId="166" fontId="5" fillId="0" borderId="37" xfId="0" applyNumberFormat="1" applyFont="1" applyBorder="1" applyAlignment="1">
      <alignment horizontal="right" vertical="top" wrapText="1"/>
    </xf>
    <xf numFmtId="0" fontId="5" fillId="0" borderId="38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164" fontId="5" fillId="0" borderId="0" xfId="0" applyNumberFormat="1" applyFont="1" applyAlignment="1">
      <alignment horizontal="right" vertical="top" wrapText="1"/>
    </xf>
    <xf numFmtId="166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0" fontId="5" fillId="0" borderId="0" xfId="3" applyFont="1" applyAlignment="1">
      <alignment horizontal="left" vertical="top" wrapText="1"/>
    </xf>
    <xf numFmtId="0" fontId="9" fillId="0" borderId="0" xfId="0" applyFont="1"/>
    <xf numFmtId="0" fontId="10" fillId="0" borderId="0" xfId="0" applyFont="1"/>
    <xf numFmtId="0" fontId="11" fillId="0" borderId="0" xfId="4" applyFont="1"/>
    <xf numFmtId="167" fontId="10" fillId="0" borderId="0" xfId="4" applyNumberFormat="1" applyFont="1" applyAlignment="1">
      <alignment horizontal="right"/>
    </xf>
    <xf numFmtId="168" fontId="10" fillId="0" borderId="0" xfId="2" applyNumberFormat="1" applyFont="1" applyFill="1" applyBorder="1"/>
    <xf numFmtId="39" fontId="10" fillId="0" borderId="0" xfId="5" applyFont="1"/>
    <xf numFmtId="2" fontId="10" fillId="0" borderId="0" xfId="4" applyNumberFormat="1" applyFont="1" applyAlignment="1">
      <alignment horizontal="right"/>
    </xf>
    <xf numFmtId="0" fontId="10" fillId="0" borderId="0" xfId="0" applyFont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0" fontId="11" fillId="0" borderId="0" xfId="0" applyFont="1"/>
    <xf numFmtId="0" fontId="13" fillId="0" borderId="0" xfId="0" applyFont="1"/>
    <xf numFmtId="0" fontId="1" fillId="0" borderId="0" xfId="6"/>
    <xf numFmtId="0" fontId="9" fillId="0" borderId="24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 wrapText="1"/>
    </xf>
    <xf numFmtId="0" fontId="10" fillId="0" borderId="0" xfId="7" applyFont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4" xfId="0" applyFont="1" applyBorder="1" applyAlignment="1">
      <alignment horizontal="left" vertical="center"/>
    </xf>
    <xf numFmtId="43" fontId="10" fillId="0" borderId="24" xfId="1" applyFont="1" applyFill="1" applyBorder="1" applyAlignment="1">
      <alignment horizontal="center" vertical="center"/>
    </xf>
    <xf numFmtId="4" fontId="10" fillId="0" borderId="24" xfId="0" applyNumberFormat="1" applyFont="1" applyBorder="1" applyAlignment="1">
      <alignment horizontal="center" vertical="center"/>
    </xf>
    <xf numFmtId="0" fontId="10" fillId="0" borderId="0" xfId="7" applyFont="1" applyAlignment="1">
      <alignment horizontal="left" vertical="center"/>
    </xf>
    <xf numFmtId="4" fontId="10" fillId="0" borderId="0" xfId="7" applyNumberFormat="1" applyFont="1" applyAlignment="1">
      <alignment horizontal="left" vertical="center"/>
    </xf>
    <xf numFmtId="169" fontId="10" fillId="0" borderId="0" xfId="7" applyNumberFormat="1" applyFont="1" applyAlignment="1">
      <alignment horizontal="center" vertical="center"/>
    </xf>
    <xf numFmtId="0" fontId="9" fillId="0" borderId="24" xfId="7" applyFont="1" applyBorder="1" applyAlignment="1">
      <alignment horizontal="center" vertical="center" wrapText="1"/>
    </xf>
    <xf numFmtId="0" fontId="9" fillId="0" borderId="24" xfId="7" applyFont="1" applyBorder="1" applyAlignment="1">
      <alignment vertical="center" wrapText="1"/>
    </xf>
    <xf numFmtId="170" fontId="10" fillId="0" borderId="39" xfId="7" applyNumberFormat="1" applyFont="1" applyBorder="1" applyAlignment="1">
      <alignment horizontal="center" vertical="center"/>
    </xf>
    <xf numFmtId="170" fontId="10" fillId="0" borderId="39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10" fillId="0" borderId="0" xfId="7" applyNumberFormat="1" applyFont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0" fontId="9" fillId="0" borderId="0" xfId="7" applyFont="1" applyAlignment="1">
      <alignment vertical="center" wrapText="1"/>
    </xf>
    <xf numFmtId="0" fontId="10" fillId="0" borderId="0" xfId="0" applyFont="1" applyAlignment="1">
      <alignment horizontal="left" vertical="center"/>
    </xf>
    <xf numFmtId="43" fontId="10" fillId="0" borderId="0" xfId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170" fontId="10" fillId="0" borderId="24" xfId="7" applyNumberFormat="1" applyFont="1" applyBorder="1" applyAlignment="1">
      <alignment horizontal="center" vertical="center"/>
    </xf>
    <xf numFmtId="170" fontId="10" fillId="0" borderId="24" xfId="1" applyNumberFormat="1" applyFont="1" applyFill="1" applyBorder="1" applyAlignment="1">
      <alignment horizontal="center" vertical="center"/>
    </xf>
    <xf numFmtId="170" fontId="10" fillId="0" borderId="24" xfId="1" applyNumberFormat="1" applyFont="1" applyFill="1" applyBorder="1" applyAlignment="1">
      <alignment vertical="center"/>
    </xf>
    <xf numFmtId="0" fontId="16" fillId="0" borderId="0" xfId="0" applyFont="1"/>
    <xf numFmtId="0" fontId="16" fillId="0" borderId="24" xfId="0" applyFont="1" applyBorder="1" applyAlignment="1">
      <alignment wrapText="1"/>
    </xf>
    <xf numFmtId="0" fontId="16" fillId="0" borderId="24" xfId="0" applyFont="1" applyBorder="1" applyAlignment="1">
      <alignment horizontal="center" vertical="center" wrapText="1"/>
    </xf>
    <xf numFmtId="0" fontId="17" fillId="0" borderId="0" xfId="6" applyFont="1" applyAlignment="1">
      <alignment horizontal="right"/>
    </xf>
    <xf numFmtId="0" fontId="18" fillId="0" borderId="0" xfId="6" applyFont="1"/>
    <xf numFmtId="0" fontId="10" fillId="0" borderId="0" xfId="7" applyFont="1" applyAlignment="1">
      <alignment vertical="center"/>
    </xf>
    <xf numFmtId="0" fontId="9" fillId="0" borderId="0" xfId="7" applyFont="1" applyAlignment="1">
      <alignment vertical="center"/>
    </xf>
    <xf numFmtId="0" fontId="10" fillId="0" borderId="0" xfId="7" applyFont="1" applyAlignment="1">
      <alignment horizontal="left" vertical="center" wrapText="1"/>
    </xf>
    <xf numFmtId="0" fontId="10" fillId="0" borderId="0" xfId="7" applyFont="1" applyAlignment="1">
      <alignment horizontal="center" vertical="center" wrapText="1"/>
    </xf>
    <xf numFmtId="0" fontId="14" fillId="0" borderId="0" xfId="0" applyFont="1"/>
    <xf numFmtId="0" fontId="18" fillId="0" borderId="0" xfId="0" applyFont="1"/>
    <xf numFmtId="0" fontId="14" fillId="0" borderId="0" xfId="6" applyFont="1"/>
    <xf numFmtId="0" fontId="16" fillId="0" borderId="24" xfId="0" applyFont="1" applyBorder="1" applyAlignment="1">
      <alignment horizontal="center" wrapText="1"/>
    </xf>
    <xf numFmtId="0" fontId="17" fillId="0" borderId="0" xfId="6" applyFont="1"/>
    <xf numFmtId="0" fontId="19" fillId="0" borderId="0" xfId="6" applyFont="1" applyAlignment="1">
      <alignment horizontal="left" vertical="top"/>
    </xf>
    <xf numFmtId="0" fontId="17" fillId="0" borderId="0" xfId="0" applyFont="1"/>
    <xf numFmtId="0" fontId="20" fillId="0" borderId="0" xfId="0" applyFont="1"/>
    <xf numFmtId="0" fontId="16" fillId="0" borderId="24" xfId="0" applyFont="1" applyBorder="1" applyAlignment="1">
      <alignment vertical="top" wrapText="1"/>
    </xf>
    <xf numFmtId="0" fontId="16" fillId="0" borderId="24" xfId="0" applyFont="1" applyBorder="1" applyAlignment="1">
      <alignment horizontal="center" vertical="top" wrapText="1"/>
    </xf>
    <xf numFmtId="0" fontId="19" fillId="0" borderId="0" xfId="0" applyFont="1" applyAlignment="1">
      <alignment vertical="top"/>
    </xf>
    <xf numFmtId="43" fontId="10" fillId="0" borderId="24" xfId="1" applyFont="1" applyBorder="1" applyAlignment="1">
      <alignment horizontal="center" vertical="center" wrapText="1"/>
    </xf>
    <xf numFmtId="43" fontId="10" fillId="0" borderId="24" xfId="1" applyFont="1" applyFill="1" applyBorder="1" applyAlignment="1">
      <alignment horizontal="center" vertical="center" wrapText="1"/>
    </xf>
    <xf numFmtId="0" fontId="10" fillId="0" borderId="24" xfId="7" applyFont="1" applyBorder="1" applyAlignment="1">
      <alignment horizontal="center" vertical="center"/>
    </xf>
    <xf numFmtId="171" fontId="10" fillId="0" borderId="24" xfId="7" applyNumberFormat="1" applyFont="1" applyBorder="1" applyAlignment="1">
      <alignment horizontal="center" vertical="center"/>
    </xf>
    <xf numFmtId="171" fontId="10" fillId="0" borderId="24" xfId="1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5" fillId="0" borderId="40" xfId="0" applyFont="1" applyBorder="1" applyAlignment="1">
      <alignment horizontal="left"/>
    </xf>
    <xf numFmtId="0" fontId="16" fillId="0" borderId="25" xfId="0" applyFont="1" applyBorder="1" applyAlignment="1">
      <alignment horizontal="center"/>
    </xf>
    <xf numFmtId="0" fontId="16" fillId="0" borderId="41" xfId="0" applyFont="1" applyBorder="1" applyAlignment="1">
      <alignment horizontal="center"/>
    </xf>
    <xf numFmtId="0" fontId="16" fillId="0" borderId="42" xfId="0" applyFont="1" applyBorder="1" applyAlignment="1">
      <alignment horizontal="center"/>
    </xf>
    <xf numFmtId="0" fontId="9" fillId="0" borderId="0" xfId="7" applyFont="1" applyAlignment="1">
      <alignment horizontal="left" vertical="center"/>
    </xf>
    <xf numFmtId="0" fontId="13" fillId="0" borderId="25" xfId="0" applyFont="1" applyBorder="1" applyAlignment="1">
      <alignment horizontal="center"/>
    </xf>
    <xf numFmtId="0" fontId="13" fillId="0" borderId="41" xfId="0" applyFont="1" applyBorder="1" applyAlignment="1">
      <alignment horizontal="center"/>
    </xf>
    <xf numFmtId="0" fontId="13" fillId="0" borderId="42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</cellXfs>
  <cellStyles count="8">
    <cellStyle name="Comma" xfId="1" builtinId="3"/>
    <cellStyle name="Normal" xfId="0" builtinId="0"/>
    <cellStyle name="Normal 2" xfId="7" xr:uid="{760A0ABA-AB11-4A12-9B3B-551DDAEE4C4E}"/>
    <cellStyle name="Normal 24" xfId="3" xr:uid="{25A130B5-0042-40ED-8F79-8F2108CE8078}"/>
    <cellStyle name="Normal 3" xfId="6" xr:uid="{D453369B-3EA8-43B2-A431-BD94875F11D0}"/>
    <cellStyle name="Normal 4" xfId="4" xr:uid="{45AD93C3-7253-48AD-8592-2A1C0EE43358}"/>
    <cellStyle name="Normal_Unaudited Half Yrly - MSIM Copy" xfId="5" xr:uid="{EB37E53D-C195-4229-963C-EBBF6CFE67C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224</xdr:row>
      <xdr:rowOff>0</xdr:rowOff>
    </xdr:from>
    <xdr:to>
      <xdr:col>6</xdr:col>
      <xdr:colOff>1657350</xdr:colOff>
      <xdr:row>239</xdr:row>
      <xdr:rowOff>66675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094126-6F6C-4C65-8903-C2FD5BD8C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37442775"/>
          <a:ext cx="13639800" cy="2924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8C1B7-566D-434D-A29C-75616FE17752}">
  <sheetPr>
    <outlinePr summaryBelow="0"/>
  </sheetPr>
  <dimension ref="A1:I369"/>
  <sheetViews>
    <sheetView tabSelected="1" workbookViewId="0"/>
  </sheetViews>
  <sheetFormatPr defaultRowHeight="15"/>
  <cols>
    <col min="1" max="1" width="3.42578125" customWidth="1"/>
    <col min="2" max="2" width="69.28515625" customWidth="1"/>
    <col min="3" max="3" width="35.42578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7109375" customWidth="1"/>
  </cols>
  <sheetData>
    <row r="1" spans="1:9" ht="16.149999999999999" customHeight="1">
      <c r="A1" s="1"/>
      <c r="B1" s="122" t="s">
        <v>0</v>
      </c>
      <c r="C1" s="123"/>
      <c r="D1" s="123"/>
      <c r="E1" s="123"/>
      <c r="F1" s="123"/>
      <c r="G1" s="123"/>
      <c r="H1" s="124"/>
      <c r="I1" s="1"/>
    </row>
    <row r="2" spans="1:9" ht="16.149999999999999" customHeight="1" thickBot="1">
      <c r="A2" s="1"/>
      <c r="B2" s="125"/>
      <c r="C2" s="126"/>
      <c r="D2" s="126"/>
      <c r="E2" s="126"/>
      <c r="F2" s="126"/>
      <c r="G2" s="126"/>
      <c r="H2" s="127"/>
      <c r="I2" s="1"/>
    </row>
    <row r="3" spans="1:9" ht="13.15" customHeight="1">
      <c r="A3" s="1"/>
      <c r="B3" s="128" t="s">
        <v>1</v>
      </c>
      <c r="C3" s="129"/>
      <c r="D3" s="129"/>
      <c r="E3" s="129"/>
      <c r="F3" s="129"/>
      <c r="G3" s="129"/>
      <c r="H3" s="130"/>
      <c r="I3" s="1"/>
    </row>
    <row r="4" spans="1:9" ht="48.4" customHeight="1" thickBot="1">
      <c r="A4" s="2" t="s">
        <v>2</v>
      </c>
      <c r="B4" s="131"/>
      <c r="C4" s="132"/>
      <c r="D4" s="132"/>
      <c r="E4" s="132"/>
      <c r="F4" s="132"/>
      <c r="G4" s="132"/>
      <c r="H4" s="133"/>
      <c r="I4" s="1"/>
    </row>
    <row r="5" spans="1:9" ht="28.15" customHeight="1">
      <c r="A5" s="1"/>
      <c r="B5" s="3" t="s">
        <v>3</v>
      </c>
      <c r="C5" s="4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6" t="s">
        <v>9</v>
      </c>
      <c r="I5" s="7" t="s">
        <v>10</v>
      </c>
    </row>
    <row r="6" spans="1:9" ht="13.15" customHeight="1">
      <c r="A6" s="1"/>
      <c r="B6" s="8" t="s">
        <v>11</v>
      </c>
      <c r="C6" s="9"/>
      <c r="D6" s="9"/>
      <c r="E6" s="9"/>
      <c r="F6" s="9"/>
      <c r="G6" s="9"/>
      <c r="H6" s="10"/>
      <c r="I6" s="1"/>
    </row>
    <row r="7" spans="1:9" ht="13.15" customHeight="1">
      <c r="A7" s="1"/>
      <c r="B7" s="8" t="s">
        <v>12</v>
      </c>
      <c r="C7" s="9"/>
      <c r="D7" s="9"/>
      <c r="E7" s="9"/>
      <c r="F7" s="1"/>
      <c r="G7" s="11"/>
      <c r="H7" s="10"/>
      <c r="I7" s="1"/>
    </row>
    <row r="8" spans="1:9" ht="13.15" customHeight="1">
      <c r="A8" s="12" t="s">
        <v>13</v>
      </c>
      <c r="B8" s="13" t="s">
        <v>14</v>
      </c>
      <c r="C8" s="9" t="s">
        <v>15</v>
      </c>
      <c r="D8" s="9" t="s">
        <v>16</v>
      </c>
      <c r="E8" s="14">
        <v>5384</v>
      </c>
      <c r="F8" s="15">
        <v>772.5</v>
      </c>
      <c r="G8" s="16">
        <v>1.9599999999999999E-2</v>
      </c>
      <c r="H8" s="17"/>
      <c r="I8" s="1"/>
    </row>
    <row r="9" spans="1:9" ht="13.15" customHeight="1">
      <c r="A9" s="12" t="s">
        <v>17</v>
      </c>
      <c r="B9" s="13" t="s">
        <v>18</v>
      </c>
      <c r="C9" s="9" t="s">
        <v>19</v>
      </c>
      <c r="D9" s="9" t="s">
        <v>20</v>
      </c>
      <c r="E9" s="14">
        <v>35636</v>
      </c>
      <c r="F9" s="15">
        <v>647.22</v>
      </c>
      <c r="G9" s="16">
        <v>1.6400000000000001E-2</v>
      </c>
      <c r="H9" s="17"/>
      <c r="I9" s="1"/>
    </row>
    <row r="10" spans="1:9" ht="13.15" customHeight="1">
      <c r="A10" s="12" t="s">
        <v>21</v>
      </c>
      <c r="B10" s="13" t="s">
        <v>22</v>
      </c>
      <c r="C10" s="9" t="s">
        <v>23</v>
      </c>
      <c r="D10" s="9" t="s">
        <v>16</v>
      </c>
      <c r="E10" s="14">
        <v>12249</v>
      </c>
      <c r="F10" s="15">
        <v>527.44000000000005</v>
      </c>
      <c r="G10" s="16">
        <v>1.34E-2</v>
      </c>
      <c r="H10" s="17"/>
      <c r="I10" s="1"/>
    </row>
    <row r="11" spans="1:9" ht="13.15" customHeight="1">
      <c r="A11" s="12" t="s">
        <v>24</v>
      </c>
      <c r="B11" s="13" t="s">
        <v>25</v>
      </c>
      <c r="C11" s="9" t="s">
        <v>26</v>
      </c>
      <c r="D11" s="9" t="s">
        <v>27</v>
      </c>
      <c r="E11" s="14">
        <v>268860</v>
      </c>
      <c r="F11" s="15">
        <v>521.37</v>
      </c>
      <c r="G11" s="16">
        <v>1.32E-2</v>
      </c>
      <c r="H11" s="17"/>
      <c r="I11" s="1"/>
    </row>
    <row r="12" spans="1:9" ht="13.15" customHeight="1">
      <c r="A12" s="12" t="s">
        <v>28</v>
      </c>
      <c r="B12" s="13" t="s">
        <v>29</v>
      </c>
      <c r="C12" s="9" t="s">
        <v>30</v>
      </c>
      <c r="D12" s="9" t="s">
        <v>31</v>
      </c>
      <c r="E12" s="14">
        <v>11328</v>
      </c>
      <c r="F12" s="15">
        <v>520.07000000000005</v>
      </c>
      <c r="G12" s="16">
        <v>1.32E-2</v>
      </c>
      <c r="H12" s="17"/>
      <c r="I12" s="1"/>
    </row>
    <row r="13" spans="1:9" ht="13.15" customHeight="1">
      <c r="A13" s="12" t="s">
        <v>32</v>
      </c>
      <c r="B13" s="13" t="s">
        <v>33</v>
      </c>
      <c r="C13" s="9" t="s">
        <v>34</v>
      </c>
      <c r="D13" s="9" t="s">
        <v>16</v>
      </c>
      <c r="E13" s="14">
        <v>1571</v>
      </c>
      <c r="F13" s="15">
        <v>505.47</v>
      </c>
      <c r="G13" s="16">
        <v>1.2800000000000001E-2</v>
      </c>
      <c r="H13" s="17"/>
      <c r="I13" s="1"/>
    </row>
    <row r="14" spans="1:9" ht="13.15" customHeight="1">
      <c r="A14" s="12" t="s">
        <v>35</v>
      </c>
      <c r="B14" s="13" t="s">
        <v>36</v>
      </c>
      <c r="C14" s="9" t="s">
        <v>37</v>
      </c>
      <c r="D14" s="9" t="s">
        <v>38</v>
      </c>
      <c r="E14" s="14">
        <v>618202</v>
      </c>
      <c r="F14" s="15">
        <v>490.42</v>
      </c>
      <c r="G14" s="16">
        <v>1.24E-2</v>
      </c>
      <c r="H14" s="17"/>
      <c r="I14" s="1"/>
    </row>
    <row r="15" spans="1:9" ht="13.15" customHeight="1">
      <c r="A15" s="12" t="s">
        <v>39</v>
      </c>
      <c r="B15" s="13" t="s">
        <v>40</v>
      </c>
      <c r="C15" s="9" t="s">
        <v>41</v>
      </c>
      <c r="D15" s="9" t="s">
        <v>42</v>
      </c>
      <c r="E15" s="14">
        <v>21373</v>
      </c>
      <c r="F15" s="15">
        <v>470.16</v>
      </c>
      <c r="G15" s="16">
        <v>1.1900000000000001E-2</v>
      </c>
      <c r="H15" s="17"/>
      <c r="I15" s="1"/>
    </row>
    <row r="16" spans="1:9" ht="13.15" customHeight="1">
      <c r="A16" s="12" t="s">
        <v>43</v>
      </c>
      <c r="B16" s="13" t="s">
        <v>44</v>
      </c>
      <c r="C16" s="9" t="s">
        <v>45</v>
      </c>
      <c r="D16" s="9" t="s">
        <v>46</v>
      </c>
      <c r="E16" s="14">
        <v>36424</v>
      </c>
      <c r="F16" s="15">
        <v>459.05</v>
      </c>
      <c r="G16" s="16">
        <v>1.1599999999999999E-2</v>
      </c>
      <c r="H16" s="17"/>
      <c r="I16" s="1"/>
    </row>
    <row r="17" spans="1:9" ht="13.15" customHeight="1">
      <c r="A17" s="12" t="s">
        <v>47</v>
      </c>
      <c r="B17" s="13" t="s">
        <v>48</v>
      </c>
      <c r="C17" s="9" t="s">
        <v>49</v>
      </c>
      <c r="D17" s="9" t="s">
        <v>16</v>
      </c>
      <c r="E17" s="14">
        <v>10412</v>
      </c>
      <c r="F17" s="15">
        <v>450.14</v>
      </c>
      <c r="G17" s="16">
        <v>1.14E-2</v>
      </c>
      <c r="H17" s="17"/>
      <c r="I17" s="1"/>
    </row>
    <row r="18" spans="1:9" ht="13.15" customHeight="1">
      <c r="A18" s="12" t="s">
        <v>50</v>
      </c>
      <c r="B18" s="13" t="s">
        <v>51</v>
      </c>
      <c r="C18" s="9" t="s">
        <v>52</v>
      </c>
      <c r="D18" s="9" t="s">
        <v>38</v>
      </c>
      <c r="E18" s="14">
        <v>123490</v>
      </c>
      <c r="F18" s="15">
        <v>443.14</v>
      </c>
      <c r="G18" s="16">
        <v>1.12E-2</v>
      </c>
      <c r="H18" s="17"/>
      <c r="I18" s="1"/>
    </row>
    <row r="19" spans="1:9" ht="13.15" customHeight="1">
      <c r="A19" s="12" t="s">
        <v>53</v>
      </c>
      <c r="B19" s="13" t="s">
        <v>54</v>
      </c>
      <c r="C19" s="9" t="s">
        <v>55</v>
      </c>
      <c r="D19" s="9" t="s">
        <v>56</v>
      </c>
      <c r="E19" s="14">
        <v>135284</v>
      </c>
      <c r="F19" s="15">
        <v>403.01</v>
      </c>
      <c r="G19" s="16">
        <v>1.0200000000000001E-2</v>
      </c>
      <c r="H19" s="17"/>
      <c r="I19" s="1"/>
    </row>
    <row r="20" spans="1:9" ht="13.15" customHeight="1">
      <c r="A20" s="12" t="s">
        <v>57</v>
      </c>
      <c r="B20" s="13" t="s">
        <v>58</v>
      </c>
      <c r="C20" s="9" t="s">
        <v>59</v>
      </c>
      <c r="D20" s="9" t="s">
        <v>16</v>
      </c>
      <c r="E20" s="14">
        <v>94052</v>
      </c>
      <c r="F20" s="15">
        <v>382.79</v>
      </c>
      <c r="G20" s="16">
        <v>9.7000000000000003E-3</v>
      </c>
      <c r="H20" s="17"/>
      <c r="I20" s="1"/>
    </row>
    <row r="21" spans="1:9" ht="13.15" customHeight="1">
      <c r="A21" s="12" t="s">
        <v>60</v>
      </c>
      <c r="B21" s="13" t="s">
        <v>61</v>
      </c>
      <c r="C21" s="9" t="s">
        <v>62</v>
      </c>
      <c r="D21" s="9" t="s">
        <v>56</v>
      </c>
      <c r="E21" s="14">
        <v>22733</v>
      </c>
      <c r="F21" s="15">
        <v>374.05</v>
      </c>
      <c r="G21" s="16">
        <v>9.4999999999999998E-3</v>
      </c>
      <c r="H21" s="17"/>
      <c r="I21" s="1"/>
    </row>
    <row r="22" spans="1:9" ht="13.15" customHeight="1">
      <c r="A22" s="12" t="s">
        <v>63</v>
      </c>
      <c r="B22" s="13" t="s">
        <v>64</v>
      </c>
      <c r="C22" s="9" t="s">
        <v>65</v>
      </c>
      <c r="D22" s="9" t="s">
        <v>20</v>
      </c>
      <c r="E22" s="14">
        <v>12008</v>
      </c>
      <c r="F22" s="15">
        <v>372.84</v>
      </c>
      <c r="G22" s="16">
        <v>9.4000000000000004E-3</v>
      </c>
      <c r="H22" s="17"/>
      <c r="I22" s="1"/>
    </row>
    <row r="23" spans="1:9" ht="13.15" customHeight="1">
      <c r="A23" s="12" t="s">
        <v>66</v>
      </c>
      <c r="B23" s="13" t="s">
        <v>67</v>
      </c>
      <c r="C23" s="9" t="s">
        <v>68</v>
      </c>
      <c r="D23" s="9" t="s">
        <v>31</v>
      </c>
      <c r="E23" s="14">
        <v>22562</v>
      </c>
      <c r="F23" s="15">
        <v>372.41</v>
      </c>
      <c r="G23" s="16">
        <v>9.4000000000000004E-3</v>
      </c>
      <c r="H23" s="17"/>
      <c r="I23" s="1"/>
    </row>
    <row r="24" spans="1:9" ht="13.15" customHeight="1">
      <c r="A24" s="12" t="s">
        <v>69</v>
      </c>
      <c r="B24" s="13" t="s">
        <v>70</v>
      </c>
      <c r="C24" s="9" t="s">
        <v>71</v>
      </c>
      <c r="D24" s="9" t="s">
        <v>31</v>
      </c>
      <c r="E24" s="14">
        <v>16029</v>
      </c>
      <c r="F24" s="15">
        <v>351</v>
      </c>
      <c r="G24" s="16">
        <v>8.8999999999999999E-3</v>
      </c>
      <c r="H24" s="17"/>
      <c r="I24" s="1"/>
    </row>
    <row r="25" spans="1:9" ht="13.15" customHeight="1">
      <c r="A25" s="12" t="s">
        <v>72</v>
      </c>
      <c r="B25" s="13" t="s">
        <v>73</v>
      </c>
      <c r="C25" s="9" t="s">
        <v>74</v>
      </c>
      <c r="D25" s="9" t="s">
        <v>75</v>
      </c>
      <c r="E25" s="14">
        <v>24535</v>
      </c>
      <c r="F25" s="15">
        <v>335.34</v>
      </c>
      <c r="G25" s="16">
        <v>8.5000000000000006E-3</v>
      </c>
      <c r="H25" s="17"/>
      <c r="I25" s="1"/>
    </row>
    <row r="26" spans="1:9" ht="13.15" customHeight="1">
      <c r="A26" s="12" t="s">
        <v>76</v>
      </c>
      <c r="B26" s="13" t="s">
        <v>77</v>
      </c>
      <c r="C26" s="9" t="s">
        <v>78</v>
      </c>
      <c r="D26" s="9" t="s">
        <v>20</v>
      </c>
      <c r="E26" s="14">
        <v>20594</v>
      </c>
      <c r="F26" s="15">
        <v>325.43</v>
      </c>
      <c r="G26" s="16">
        <v>8.2000000000000007E-3</v>
      </c>
      <c r="H26" s="17"/>
      <c r="I26" s="1"/>
    </row>
    <row r="27" spans="1:9" ht="13.15" customHeight="1">
      <c r="A27" s="12" t="s">
        <v>79</v>
      </c>
      <c r="B27" s="13" t="s">
        <v>80</v>
      </c>
      <c r="C27" s="9" t="s">
        <v>81</v>
      </c>
      <c r="D27" s="9" t="s">
        <v>82</v>
      </c>
      <c r="E27" s="14">
        <v>11723</v>
      </c>
      <c r="F27" s="15">
        <v>315.61</v>
      </c>
      <c r="G27" s="16">
        <v>8.0000000000000002E-3</v>
      </c>
      <c r="H27" s="17"/>
      <c r="I27" s="1"/>
    </row>
    <row r="28" spans="1:9" ht="13.15" customHeight="1">
      <c r="A28" s="12" t="s">
        <v>83</v>
      </c>
      <c r="B28" s="13" t="s">
        <v>84</v>
      </c>
      <c r="C28" s="9" t="s">
        <v>85</v>
      </c>
      <c r="D28" s="9" t="s">
        <v>20</v>
      </c>
      <c r="E28" s="14">
        <v>13040</v>
      </c>
      <c r="F28" s="15">
        <v>314.92</v>
      </c>
      <c r="G28" s="16">
        <v>8.0000000000000002E-3</v>
      </c>
      <c r="H28" s="17"/>
      <c r="I28" s="1"/>
    </row>
    <row r="29" spans="1:9" ht="13.15" customHeight="1">
      <c r="A29" s="12" t="s">
        <v>86</v>
      </c>
      <c r="B29" s="13" t="s">
        <v>87</v>
      </c>
      <c r="C29" s="9" t="s">
        <v>88</v>
      </c>
      <c r="D29" s="9" t="s">
        <v>31</v>
      </c>
      <c r="E29" s="14">
        <v>3447</v>
      </c>
      <c r="F29" s="15">
        <v>313.89999999999998</v>
      </c>
      <c r="G29" s="16">
        <v>7.9000000000000008E-3</v>
      </c>
      <c r="H29" s="17"/>
      <c r="I29" s="1"/>
    </row>
    <row r="30" spans="1:9" ht="13.15" customHeight="1">
      <c r="A30" s="12" t="s">
        <v>89</v>
      </c>
      <c r="B30" s="13" t="s">
        <v>90</v>
      </c>
      <c r="C30" s="9" t="s">
        <v>91</v>
      </c>
      <c r="D30" s="9" t="s">
        <v>82</v>
      </c>
      <c r="E30" s="14">
        <v>8598</v>
      </c>
      <c r="F30" s="15">
        <v>313.5</v>
      </c>
      <c r="G30" s="16">
        <v>7.9000000000000008E-3</v>
      </c>
      <c r="H30" s="17"/>
      <c r="I30" s="1"/>
    </row>
    <row r="31" spans="1:9" ht="13.15" customHeight="1">
      <c r="A31" s="12" t="s">
        <v>92</v>
      </c>
      <c r="B31" s="13" t="s">
        <v>93</v>
      </c>
      <c r="C31" s="9" t="s">
        <v>94</v>
      </c>
      <c r="D31" s="9" t="s">
        <v>95</v>
      </c>
      <c r="E31" s="14">
        <v>75358</v>
      </c>
      <c r="F31" s="15">
        <v>304.67</v>
      </c>
      <c r="G31" s="16">
        <v>7.7000000000000002E-3</v>
      </c>
      <c r="H31" s="17"/>
      <c r="I31" s="1"/>
    </row>
    <row r="32" spans="1:9" ht="13.15" customHeight="1">
      <c r="A32" s="12" t="s">
        <v>96</v>
      </c>
      <c r="B32" s="13" t="s">
        <v>97</v>
      </c>
      <c r="C32" s="9" t="s">
        <v>98</v>
      </c>
      <c r="D32" s="9" t="s">
        <v>31</v>
      </c>
      <c r="E32" s="14">
        <v>11639</v>
      </c>
      <c r="F32" s="15">
        <v>302.94</v>
      </c>
      <c r="G32" s="16">
        <v>7.7000000000000002E-3</v>
      </c>
      <c r="H32" s="17"/>
      <c r="I32" s="1"/>
    </row>
    <row r="33" spans="1:9" ht="13.15" customHeight="1">
      <c r="A33" s="12" t="s">
        <v>99</v>
      </c>
      <c r="B33" s="13" t="s">
        <v>100</v>
      </c>
      <c r="C33" s="9" t="s">
        <v>101</v>
      </c>
      <c r="D33" s="9" t="s">
        <v>16</v>
      </c>
      <c r="E33" s="14">
        <v>22222</v>
      </c>
      <c r="F33" s="15">
        <v>301.17</v>
      </c>
      <c r="G33" s="16">
        <v>7.6E-3</v>
      </c>
      <c r="H33" s="17"/>
      <c r="I33" s="1"/>
    </row>
    <row r="34" spans="1:9" ht="13.15" customHeight="1">
      <c r="A34" s="12" t="s">
        <v>102</v>
      </c>
      <c r="B34" s="13" t="s">
        <v>103</v>
      </c>
      <c r="C34" s="9" t="s">
        <v>104</v>
      </c>
      <c r="D34" s="9" t="s">
        <v>20</v>
      </c>
      <c r="E34" s="14">
        <v>5834</v>
      </c>
      <c r="F34" s="15">
        <v>298.86</v>
      </c>
      <c r="G34" s="16">
        <v>7.6E-3</v>
      </c>
      <c r="H34" s="17"/>
      <c r="I34" s="1"/>
    </row>
    <row r="35" spans="1:9" ht="13.15" customHeight="1">
      <c r="A35" s="12" t="s">
        <v>105</v>
      </c>
      <c r="B35" s="13" t="s">
        <v>106</v>
      </c>
      <c r="C35" s="9" t="s">
        <v>107</v>
      </c>
      <c r="D35" s="9" t="s">
        <v>31</v>
      </c>
      <c r="E35" s="14">
        <v>5402</v>
      </c>
      <c r="F35" s="15">
        <v>298.14</v>
      </c>
      <c r="G35" s="16">
        <v>7.4999999999999997E-3</v>
      </c>
      <c r="H35" s="17"/>
      <c r="I35" s="1"/>
    </row>
    <row r="36" spans="1:9" ht="13.15" customHeight="1">
      <c r="A36" s="12" t="s">
        <v>108</v>
      </c>
      <c r="B36" s="13" t="s">
        <v>109</v>
      </c>
      <c r="C36" s="9" t="s">
        <v>110</v>
      </c>
      <c r="D36" s="9" t="s">
        <v>42</v>
      </c>
      <c r="E36" s="14">
        <v>38706</v>
      </c>
      <c r="F36" s="15">
        <v>297.8</v>
      </c>
      <c r="G36" s="16">
        <v>7.4999999999999997E-3</v>
      </c>
      <c r="H36" s="17"/>
      <c r="I36" s="1"/>
    </row>
    <row r="37" spans="1:9" ht="13.15" customHeight="1">
      <c r="A37" s="12" t="s">
        <v>111</v>
      </c>
      <c r="B37" s="13" t="s">
        <v>112</v>
      </c>
      <c r="C37" s="9" t="s">
        <v>113</v>
      </c>
      <c r="D37" s="9" t="s">
        <v>114</v>
      </c>
      <c r="E37" s="14">
        <v>34038</v>
      </c>
      <c r="F37" s="15">
        <v>296.35000000000002</v>
      </c>
      <c r="G37" s="16">
        <v>7.4999999999999997E-3</v>
      </c>
      <c r="H37" s="17"/>
      <c r="I37" s="1"/>
    </row>
    <row r="38" spans="1:9" ht="13.15" customHeight="1">
      <c r="A38" s="12" t="s">
        <v>115</v>
      </c>
      <c r="B38" s="13" t="s">
        <v>116</v>
      </c>
      <c r="C38" s="9" t="s">
        <v>117</v>
      </c>
      <c r="D38" s="9" t="s">
        <v>118</v>
      </c>
      <c r="E38" s="14">
        <v>22744</v>
      </c>
      <c r="F38" s="15">
        <v>291.31</v>
      </c>
      <c r="G38" s="16">
        <v>7.4000000000000003E-3</v>
      </c>
      <c r="H38" s="17"/>
      <c r="I38" s="1"/>
    </row>
    <row r="39" spans="1:9" ht="13.15" customHeight="1">
      <c r="A39" s="12" t="s">
        <v>119</v>
      </c>
      <c r="B39" s="13" t="s">
        <v>120</v>
      </c>
      <c r="C39" s="9" t="s">
        <v>121</v>
      </c>
      <c r="D39" s="9" t="s">
        <v>122</v>
      </c>
      <c r="E39" s="14">
        <v>21197</v>
      </c>
      <c r="F39" s="15">
        <v>289.93</v>
      </c>
      <c r="G39" s="16">
        <v>7.3000000000000001E-3</v>
      </c>
      <c r="H39" s="17"/>
      <c r="I39" s="1"/>
    </row>
    <row r="40" spans="1:9" ht="13.15" customHeight="1">
      <c r="A40" s="12" t="s">
        <v>123</v>
      </c>
      <c r="B40" s="13" t="s">
        <v>124</v>
      </c>
      <c r="C40" s="9" t="s">
        <v>125</v>
      </c>
      <c r="D40" s="9" t="s">
        <v>82</v>
      </c>
      <c r="E40" s="14">
        <v>13904</v>
      </c>
      <c r="F40" s="15">
        <v>288.33</v>
      </c>
      <c r="G40" s="16">
        <v>7.3000000000000001E-3</v>
      </c>
      <c r="H40" s="17"/>
      <c r="I40" s="1"/>
    </row>
    <row r="41" spans="1:9" ht="13.15" customHeight="1">
      <c r="A41" s="12" t="s">
        <v>126</v>
      </c>
      <c r="B41" s="13" t="s">
        <v>127</v>
      </c>
      <c r="C41" s="9" t="s">
        <v>128</v>
      </c>
      <c r="D41" s="9" t="s">
        <v>20</v>
      </c>
      <c r="E41" s="14">
        <v>34618</v>
      </c>
      <c r="F41" s="15">
        <v>285.48</v>
      </c>
      <c r="G41" s="16">
        <v>7.1999999999999998E-3</v>
      </c>
      <c r="H41" s="17"/>
      <c r="I41" s="1"/>
    </row>
    <row r="42" spans="1:9" ht="13.15" customHeight="1">
      <c r="A42" s="12" t="s">
        <v>129</v>
      </c>
      <c r="B42" s="13" t="s">
        <v>130</v>
      </c>
      <c r="C42" s="9" t="s">
        <v>131</v>
      </c>
      <c r="D42" s="9" t="s">
        <v>132</v>
      </c>
      <c r="E42" s="14">
        <v>80681</v>
      </c>
      <c r="F42" s="15">
        <v>282.42</v>
      </c>
      <c r="G42" s="16">
        <v>7.1000000000000004E-3</v>
      </c>
      <c r="H42" s="17"/>
      <c r="I42" s="1"/>
    </row>
    <row r="43" spans="1:9" ht="13.15" customHeight="1">
      <c r="A43" s="12" t="s">
        <v>133</v>
      </c>
      <c r="B43" s="13" t="s">
        <v>134</v>
      </c>
      <c r="C43" s="9" t="s">
        <v>135</v>
      </c>
      <c r="D43" s="9" t="s">
        <v>136</v>
      </c>
      <c r="E43" s="14">
        <v>62352</v>
      </c>
      <c r="F43" s="15">
        <v>280.3</v>
      </c>
      <c r="G43" s="16">
        <v>7.1000000000000004E-3</v>
      </c>
      <c r="H43" s="17"/>
      <c r="I43" s="1"/>
    </row>
    <row r="44" spans="1:9" ht="13.15" customHeight="1">
      <c r="A44" s="12" t="s">
        <v>137</v>
      </c>
      <c r="B44" s="13" t="s">
        <v>138</v>
      </c>
      <c r="C44" s="9" t="s">
        <v>139</v>
      </c>
      <c r="D44" s="9" t="s">
        <v>56</v>
      </c>
      <c r="E44" s="14">
        <v>129139</v>
      </c>
      <c r="F44" s="15">
        <v>272.88</v>
      </c>
      <c r="G44" s="16">
        <v>6.8999999999999999E-3</v>
      </c>
      <c r="H44" s="17"/>
      <c r="I44" s="1"/>
    </row>
    <row r="45" spans="1:9" ht="13.15" customHeight="1">
      <c r="A45" s="12" t="s">
        <v>140</v>
      </c>
      <c r="B45" s="13" t="s">
        <v>141</v>
      </c>
      <c r="C45" s="9" t="s">
        <v>142</v>
      </c>
      <c r="D45" s="9" t="s">
        <v>42</v>
      </c>
      <c r="E45" s="14">
        <v>107572</v>
      </c>
      <c r="F45" s="15">
        <v>254.66</v>
      </c>
      <c r="G45" s="16">
        <v>6.4000000000000003E-3</v>
      </c>
      <c r="H45" s="17"/>
      <c r="I45" s="1"/>
    </row>
    <row r="46" spans="1:9" ht="13.15" customHeight="1">
      <c r="A46" s="12" t="s">
        <v>143</v>
      </c>
      <c r="B46" s="13" t="s">
        <v>144</v>
      </c>
      <c r="C46" s="9" t="s">
        <v>145</v>
      </c>
      <c r="D46" s="9" t="s">
        <v>146</v>
      </c>
      <c r="E46" s="14">
        <v>5823</v>
      </c>
      <c r="F46" s="15">
        <v>249.28</v>
      </c>
      <c r="G46" s="16">
        <v>6.3E-3</v>
      </c>
      <c r="H46" s="17"/>
      <c r="I46" s="1"/>
    </row>
    <row r="47" spans="1:9" ht="13.15" customHeight="1">
      <c r="A47" s="12" t="s">
        <v>147</v>
      </c>
      <c r="B47" s="13" t="s">
        <v>148</v>
      </c>
      <c r="C47" s="9" t="s">
        <v>149</v>
      </c>
      <c r="D47" s="9" t="s">
        <v>95</v>
      </c>
      <c r="E47" s="14">
        <v>79109</v>
      </c>
      <c r="F47" s="15">
        <v>246.23</v>
      </c>
      <c r="G47" s="16">
        <v>6.1999999999999998E-3</v>
      </c>
      <c r="H47" s="17"/>
      <c r="I47" s="1"/>
    </row>
    <row r="48" spans="1:9" ht="13.15" customHeight="1">
      <c r="A48" s="12" t="s">
        <v>150</v>
      </c>
      <c r="B48" s="13" t="s">
        <v>151</v>
      </c>
      <c r="C48" s="9" t="s">
        <v>152</v>
      </c>
      <c r="D48" s="9" t="s">
        <v>56</v>
      </c>
      <c r="E48" s="14">
        <v>64245</v>
      </c>
      <c r="F48" s="15">
        <v>232.95</v>
      </c>
      <c r="G48" s="16">
        <v>5.8999999999999999E-3</v>
      </c>
      <c r="H48" s="17"/>
      <c r="I48" s="1"/>
    </row>
    <row r="49" spans="1:9" ht="13.15" customHeight="1">
      <c r="A49" s="12" t="s">
        <v>153</v>
      </c>
      <c r="B49" s="13" t="s">
        <v>154</v>
      </c>
      <c r="C49" s="9" t="s">
        <v>155</v>
      </c>
      <c r="D49" s="9" t="s">
        <v>156</v>
      </c>
      <c r="E49" s="14">
        <v>2598</v>
      </c>
      <c r="F49" s="15">
        <v>232.7</v>
      </c>
      <c r="G49" s="16">
        <v>5.8999999999999999E-3</v>
      </c>
      <c r="H49" s="17"/>
      <c r="I49" s="1"/>
    </row>
    <row r="50" spans="1:9" ht="13.15" customHeight="1">
      <c r="A50" s="12" t="s">
        <v>157</v>
      </c>
      <c r="B50" s="13" t="s">
        <v>158</v>
      </c>
      <c r="C50" s="9" t="s">
        <v>159</v>
      </c>
      <c r="D50" s="9" t="s">
        <v>27</v>
      </c>
      <c r="E50" s="14">
        <v>1778633</v>
      </c>
      <c r="F50" s="15">
        <v>231.4</v>
      </c>
      <c r="G50" s="16">
        <v>5.8999999999999999E-3</v>
      </c>
      <c r="H50" s="17"/>
      <c r="I50" s="1"/>
    </row>
    <row r="51" spans="1:9" ht="13.15" customHeight="1">
      <c r="A51" s="12" t="s">
        <v>160</v>
      </c>
      <c r="B51" s="13" t="s">
        <v>161</v>
      </c>
      <c r="C51" s="9" t="s">
        <v>162</v>
      </c>
      <c r="D51" s="9" t="s">
        <v>38</v>
      </c>
      <c r="E51" s="14">
        <v>147965</v>
      </c>
      <c r="F51" s="15">
        <v>230.83</v>
      </c>
      <c r="G51" s="16">
        <v>5.7999999999999996E-3</v>
      </c>
      <c r="H51" s="17"/>
      <c r="I51" s="1"/>
    </row>
    <row r="52" spans="1:9" ht="13.15" customHeight="1">
      <c r="A52" s="12" t="s">
        <v>163</v>
      </c>
      <c r="B52" s="13" t="s">
        <v>164</v>
      </c>
      <c r="C52" s="9" t="s">
        <v>165</v>
      </c>
      <c r="D52" s="9" t="s">
        <v>38</v>
      </c>
      <c r="E52" s="14">
        <v>21263</v>
      </c>
      <c r="F52" s="15">
        <v>222.69</v>
      </c>
      <c r="G52" s="16">
        <v>5.5999999999999999E-3</v>
      </c>
      <c r="H52" s="17"/>
      <c r="I52" s="1"/>
    </row>
    <row r="53" spans="1:9" ht="13.15" customHeight="1">
      <c r="A53" s="12" t="s">
        <v>166</v>
      </c>
      <c r="B53" s="13" t="s">
        <v>167</v>
      </c>
      <c r="C53" s="9" t="s">
        <v>168</v>
      </c>
      <c r="D53" s="9" t="s">
        <v>169</v>
      </c>
      <c r="E53" s="14">
        <v>129835</v>
      </c>
      <c r="F53" s="15">
        <v>219.46</v>
      </c>
      <c r="G53" s="16">
        <v>5.5999999999999999E-3</v>
      </c>
      <c r="H53" s="17"/>
      <c r="I53" s="1"/>
    </row>
    <row r="54" spans="1:9" ht="13.15" customHeight="1">
      <c r="A54" s="12" t="s">
        <v>170</v>
      </c>
      <c r="B54" s="13" t="s">
        <v>171</v>
      </c>
      <c r="C54" s="9" t="s">
        <v>172</v>
      </c>
      <c r="D54" s="9" t="s">
        <v>56</v>
      </c>
      <c r="E54" s="14">
        <v>15835</v>
      </c>
      <c r="F54" s="15">
        <v>219</v>
      </c>
      <c r="G54" s="16">
        <v>5.4999999999999997E-3</v>
      </c>
      <c r="H54" s="17"/>
      <c r="I54" s="1"/>
    </row>
    <row r="55" spans="1:9" ht="13.15" customHeight="1">
      <c r="A55" s="12" t="s">
        <v>173</v>
      </c>
      <c r="B55" s="13" t="s">
        <v>174</v>
      </c>
      <c r="C55" s="9" t="s">
        <v>175</v>
      </c>
      <c r="D55" s="9" t="s">
        <v>38</v>
      </c>
      <c r="E55" s="14">
        <v>25972</v>
      </c>
      <c r="F55" s="15">
        <v>217.26</v>
      </c>
      <c r="G55" s="16">
        <v>5.4999999999999997E-3</v>
      </c>
      <c r="H55" s="17"/>
      <c r="I55" s="1"/>
    </row>
    <row r="56" spans="1:9" ht="13.15" customHeight="1">
      <c r="A56" s="12" t="s">
        <v>176</v>
      </c>
      <c r="B56" s="13" t="s">
        <v>177</v>
      </c>
      <c r="C56" s="9" t="s">
        <v>178</v>
      </c>
      <c r="D56" s="9" t="s">
        <v>179</v>
      </c>
      <c r="E56" s="14">
        <v>4747</v>
      </c>
      <c r="F56" s="15">
        <v>214.75</v>
      </c>
      <c r="G56" s="16">
        <v>5.4000000000000003E-3</v>
      </c>
      <c r="H56" s="17"/>
      <c r="I56" s="1"/>
    </row>
    <row r="57" spans="1:9" ht="13.15" customHeight="1">
      <c r="A57" s="12" t="s">
        <v>180</v>
      </c>
      <c r="B57" s="13" t="s">
        <v>181</v>
      </c>
      <c r="C57" s="9" t="s">
        <v>182</v>
      </c>
      <c r="D57" s="9" t="s">
        <v>42</v>
      </c>
      <c r="E57" s="14">
        <v>141296</v>
      </c>
      <c r="F57" s="15">
        <v>213</v>
      </c>
      <c r="G57" s="16">
        <v>5.4000000000000003E-3</v>
      </c>
      <c r="H57" s="17"/>
      <c r="I57" s="1"/>
    </row>
    <row r="58" spans="1:9" ht="13.15" customHeight="1">
      <c r="A58" s="12" t="s">
        <v>183</v>
      </c>
      <c r="B58" s="13" t="s">
        <v>184</v>
      </c>
      <c r="C58" s="9" t="s">
        <v>185</v>
      </c>
      <c r="D58" s="9" t="s">
        <v>186</v>
      </c>
      <c r="E58" s="14">
        <v>248871</v>
      </c>
      <c r="F58" s="15">
        <v>211.64</v>
      </c>
      <c r="G58" s="16">
        <v>5.4000000000000003E-3</v>
      </c>
      <c r="H58" s="17"/>
      <c r="I58" s="1"/>
    </row>
    <row r="59" spans="1:9" ht="13.15" customHeight="1">
      <c r="A59" s="12" t="s">
        <v>187</v>
      </c>
      <c r="B59" s="13" t="s">
        <v>188</v>
      </c>
      <c r="C59" s="9" t="s">
        <v>189</v>
      </c>
      <c r="D59" s="9" t="s">
        <v>190</v>
      </c>
      <c r="E59" s="14">
        <v>1134</v>
      </c>
      <c r="F59" s="15">
        <v>208.55</v>
      </c>
      <c r="G59" s="16">
        <v>5.3E-3</v>
      </c>
      <c r="H59" s="17"/>
      <c r="I59" s="1"/>
    </row>
    <row r="60" spans="1:9" ht="13.15" customHeight="1">
      <c r="A60" s="12" t="s">
        <v>191</v>
      </c>
      <c r="B60" s="13" t="s">
        <v>192</v>
      </c>
      <c r="C60" s="9" t="s">
        <v>193</v>
      </c>
      <c r="D60" s="9" t="s">
        <v>194</v>
      </c>
      <c r="E60" s="14">
        <v>16480</v>
      </c>
      <c r="F60" s="15">
        <v>207.75</v>
      </c>
      <c r="G60" s="16">
        <v>5.3E-3</v>
      </c>
      <c r="H60" s="17"/>
      <c r="I60" s="1"/>
    </row>
    <row r="61" spans="1:9" ht="13.15" customHeight="1">
      <c r="A61" s="12" t="s">
        <v>195</v>
      </c>
      <c r="B61" s="13" t="s">
        <v>196</v>
      </c>
      <c r="C61" s="9" t="s">
        <v>197</v>
      </c>
      <c r="D61" s="9" t="s">
        <v>190</v>
      </c>
      <c r="E61" s="14">
        <v>2730</v>
      </c>
      <c r="F61" s="15">
        <v>206.59</v>
      </c>
      <c r="G61" s="16">
        <v>5.1999999999999998E-3</v>
      </c>
      <c r="H61" s="17"/>
      <c r="I61" s="1"/>
    </row>
    <row r="62" spans="1:9" ht="13.15" customHeight="1">
      <c r="A62" s="12" t="s">
        <v>198</v>
      </c>
      <c r="B62" s="13" t="s">
        <v>199</v>
      </c>
      <c r="C62" s="9" t="s">
        <v>200</v>
      </c>
      <c r="D62" s="9" t="s">
        <v>20</v>
      </c>
      <c r="E62" s="14">
        <v>8105</v>
      </c>
      <c r="F62" s="15">
        <v>202.86</v>
      </c>
      <c r="G62" s="16">
        <v>5.1000000000000004E-3</v>
      </c>
      <c r="H62" s="17"/>
      <c r="I62" s="1"/>
    </row>
    <row r="63" spans="1:9" ht="13.15" customHeight="1">
      <c r="A63" s="12" t="s">
        <v>201</v>
      </c>
      <c r="B63" s="13" t="s">
        <v>202</v>
      </c>
      <c r="C63" s="9" t="s">
        <v>203</v>
      </c>
      <c r="D63" s="9" t="s">
        <v>204</v>
      </c>
      <c r="E63" s="14">
        <v>11935</v>
      </c>
      <c r="F63" s="15">
        <v>202.48</v>
      </c>
      <c r="G63" s="16">
        <v>5.1000000000000004E-3</v>
      </c>
      <c r="H63" s="17"/>
      <c r="I63" s="1"/>
    </row>
    <row r="64" spans="1:9" ht="13.15" customHeight="1">
      <c r="A64" s="12" t="s">
        <v>205</v>
      </c>
      <c r="B64" s="13" t="s">
        <v>206</v>
      </c>
      <c r="C64" s="9" t="s">
        <v>207</v>
      </c>
      <c r="D64" s="9" t="s">
        <v>208</v>
      </c>
      <c r="E64" s="14">
        <v>4123</v>
      </c>
      <c r="F64" s="15">
        <v>201</v>
      </c>
      <c r="G64" s="16">
        <v>5.1000000000000004E-3</v>
      </c>
      <c r="H64" s="17"/>
      <c r="I64" s="1"/>
    </row>
    <row r="65" spans="1:9" ht="13.15" customHeight="1">
      <c r="A65" s="12" t="s">
        <v>209</v>
      </c>
      <c r="B65" s="13" t="s">
        <v>210</v>
      </c>
      <c r="C65" s="9" t="s">
        <v>211</v>
      </c>
      <c r="D65" s="9" t="s">
        <v>212</v>
      </c>
      <c r="E65" s="14">
        <v>55190</v>
      </c>
      <c r="F65" s="15">
        <v>196.81</v>
      </c>
      <c r="G65" s="16">
        <v>5.0000000000000001E-3</v>
      </c>
      <c r="H65" s="17"/>
      <c r="I65" s="1"/>
    </row>
    <row r="66" spans="1:9" ht="13.15" customHeight="1">
      <c r="A66" s="12" t="s">
        <v>213</v>
      </c>
      <c r="B66" s="13" t="s">
        <v>214</v>
      </c>
      <c r="C66" s="9" t="s">
        <v>215</v>
      </c>
      <c r="D66" s="9" t="s">
        <v>216</v>
      </c>
      <c r="E66" s="14">
        <v>12988</v>
      </c>
      <c r="F66" s="15">
        <v>196.07</v>
      </c>
      <c r="G66" s="16">
        <v>5.0000000000000001E-3</v>
      </c>
      <c r="H66" s="17"/>
      <c r="I66" s="1"/>
    </row>
    <row r="67" spans="1:9" ht="13.15" customHeight="1">
      <c r="A67" s="12" t="s">
        <v>217</v>
      </c>
      <c r="B67" s="13" t="s">
        <v>218</v>
      </c>
      <c r="C67" s="9" t="s">
        <v>219</v>
      </c>
      <c r="D67" s="9" t="s">
        <v>38</v>
      </c>
      <c r="E67" s="14">
        <v>57100</v>
      </c>
      <c r="F67" s="15">
        <v>195.54</v>
      </c>
      <c r="G67" s="16">
        <v>4.8999999999999998E-3</v>
      </c>
      <c r="H67" s="17"/>
      <c r="I67" s="1"/>
    </row>
    <row r="68" spans="1:9" ht="13.15" customHeight="1">
      <c r="A68" s="12" t="s">
        <v>220</v>
      </c>
      <c r="B68" s="13" t="s">
        <v>221</v>
      </c>
      <c r="C68" s="9" t="s">
        <v>222</v>
      </c>
      <c r="D68" s="9" t="s">
        <v>42</v>
      </c>
      <c r="E68" s="14">
        <v>1939</v>
      </c>
      <c r="F68" s="15">
        <v>191.45</v>
      </c>
      <c r="G68" s="16">
        <v>4.7999999999999996E-3</v>
      </c>
      <c r="H68" s="17"/>
      <c r="I68" s="1"/>
    </row>
    <row r="69" spans="1:9" ht="13.15" customHeight="1">
      <c r="A69" s="12" t="s">
        <v>223</v>
      </c>
      <c r="B69" s="13" t="s">
        <v>224</v>
      </c>
      <c r="C69" s="9" t="s">
        <v>225</v>
      </c>
      <c r="D69" s="9" t="s">
        <v>95</v>
      </c>
      <c r="E69" s="14">
        <v>75000</v>
      </c>
      <c r="F69" s="15">
        <v>189.86</v>
      </c>
      <c r="G69" s="16">
        <v>4.7999999999999996E-3</v>
      </c>
      <c r="H69" s="17"/>
      <c r="I69" s="1"/>
    </row>
    <row r="70" spans="1:9" ht="13.15" customHeight="1">
      <c r="A70" s="12" t="s">
        <v>226</v>
      </c>
      <c r="B70" s="13" t="s">
        <v>227</v>
      </c>
      <c r="C70" s="9" t="s">
        <v>228</v>
      </c>
      <c r="D70" s="9" t="s">
        <v>20</v>
      </c>
      <c r="E70" s="14">
        <v>8496</v>
      </c>
      <c r="F70" s="15">
        <v>189.79</v>
      </c>
      <c r="G70" s="16">
        <v>4.7999999999999996E-3</v>
      </c>
      <c r="H70" s="17"/>
      <c r="I70" s="1"/>
    </row>
    <row r="71" spans="1:9" ht="13.15" customHeight="1">
      <c r="A71" s="12" t="s">
        <v>229</v>
      </c>
      <c r="B71" s="13" t="s">
        <v>230</v>
      </c>
      <c r="C71" s="9" t="s">
        <v>231</v>
      </c>
      <c r="D71" s="9" t="s">
        <v>232</v>
      </c>
      <c r="E71" s="14">
        <v>32367</v>
      </c>
      <c r="F71" s="15">
        <v>189.61</v>
      </c>
      <c r="G71" s="16">
        <v>4.7999999999999996E-3</v>
      </c>
      <c r="H71" s="17"/>
      <c r="I71" s="1"/>
    </row>
    <row r="72" spans="1:9" ht="13.15" customHeight="1">
      <c r="A72" s="12" t="s">
        <v>233</v>
      </c>
      <c r="B72" s="13" t="s">
        <v>234</v>
      </c>
      <c r="C72" s="9" t="s">
        <v>235</v>
      </c>
      <c r="D72" s="9" t="s">
        <v>236</v>
      </c>
      <c r="E72" s="14">
        <v>14000</v>
      </c>
      <c r="F72" s="15">
        <v>189.06</v>
      </c>
      <c r="G72" s="16">
        <v>4.7999999999999996E-3</v>
      </c>
      <c r="H72" s="17"/>
      <c r="I72" s="1"/>
    </row>
    <row r="73" spans="1:9" ht="13.15" customHeight="1">
      <c r="A73" s="12" t="s">
        <v>237</v>
      </c>
      <c r="B73" s="13" t="s">
        <v>238</v>
      </c>
      <c r="C73" s="9" t="s">
        <v>239</v>
      </c>
      <c r="D73" s="9" t="s">
        <v>16</v>
      </c>
      <c r="E73" s="14">
        <v>21446</v>
      </c>
      <c r="F73" s="15">
        <v>185.16</v>
      </c>
      <c r="G73" s="16">
        <v>4.7000000000000002E-3</v>
      </c>
      <c r="H73" s="17"/>
      <c r="I73" s="1"/>
    </row>
    <row r="74" spans="1:9" ht="13.15" customHeight="1">
      <c r="A74" s="12" t="s">
        <v>240</v>
      </c>
      <c r="B74" s="13" t="s">
        <v>241</v>
      </c>
      <c r="C74" s="9" t="s">
        <v>242</v>
      </c>
      <c r="D74" s="9" t="s">
        <v>243</v>
      </c>
      <c r="E74" s="14">
        <v>70001</v>
      </c>
      <c r="F74" s="15">
        <v>184.98</v>
      </c>
      <c r="G74" s="16">
        <v>4.7000000000000002E-3</v>
      </c>
      <c r="H74" s="17"/>
      <c r="I74" s="1"/>
    </row>
    <row r="75" spans="1:9" ht="13.15" customHeight="1">
      <c r="A75" s="12" t="s">
        <v>244</v>
      </c>
      <c r="B75" s="13" t="s">
        <v>245</v>
      </c>
      <c r="C75" s="9" t="s">
        <v>246</v>
      </c>
      <c r="D75" s="9" t="s">
        <v>38</v>
      </c>
      <c r="E75" s="14">
        <v>48651</v>
      </c>
      <c r="F75" s="15">
        <v>182.68</v>
      </c>
      <c r="G75" s="16">
        <v>4.5999999999999999E-3</v>
      </c>
      <c r="H75" s="17"/>
      <c r="I75" s="1"/>
    </row>
    <row r="76" spans="1:9" ht="13.15" customHeight="1">
      <c r="A76" s="12" t="s">
        <v>247</v>
      </c>
      <c r="B76" s="13" t="s">
        <v>248</v>
      </c>
      <c r="C76" s="9" t="s">
        <v>249</v>
      </c>
      <c r="D76" s="9" t="s">
        <v>46</v>
      </c>
      <c r="E76" s="14">
        <v>2324</v>
      </c>
      <c r="F76" s="15">
        <v>182.05</v>
      </c>
      <c r="G76" s="16">
        <v>4.5999999999999999E-3</v>
      </c>
      <c r="H76" s="17"/>
      <c r="I76" s="1"/>
    </row>
    <row r="77" spans="1:9" ht="13.15" customHeight="1">
      <c r="A77" s="12" t="s">
        <v>250</v>
      </c>
      <c r="B77" s="13" t="s">
        <v>251</v>
      </c>
      <c r="C77" s="9" t="s">
        <v>252</v>
      </c>
      <c r="D77" s="9" t="s">
        <v>132</v>
      </c>
      <c r="E77" s="14">
        <v>18051</v>
      </c>
      <c r="F77" s="15">
        <v>175.9</v>
      </c>
      <c r="G77" s="16">
        <v>4.4999999999999997E-3</v>
      </c>
      <c r="H77" s="17"/>
      <c r="I77" s="1"/>
    </row>
    <row r="78" spans="1:9" ht="13.15" customHeight="1">
      <c r="A78" s="12" t="s">
        <v>253</v>
      </c>
      <c r="B78" s="13" t="s">
        <v>254</v>
      </c>
      <c r="C78" s="9" t="s">
        <v>255</v>
      </c>
      <c r="D78" s="9" t="s">
        <v>38</v>
      </c>
      <c r="E78" s="14">
        <v>119934</v>
      </c>
      <c r="F78" s="15">
        <v>165.45</v>
      </c>
      <c r="G78" s="16">
        <v>4.1999999999999997E-3</v>
      </c>
      <c r="H78" s="17"/>
      <c r="I78" s="1"/>
    </row>
    <row r="79" spans="1:9" ht="13.15" customHeight="1">
      <c r="A79" s="12" t="s">
        <v>256</v>
      </c>
      <c r="B79" s="13" t="s">
        <v>257</v>
      </c>
      <c r="C79" s="9" t="s">
        <v>258</v>
      </c>
      <c r="D79" s="9" t="s">
        <v>236</v>
      </c>
      <c r="E79" s="14">
        <v>56208</v>
      </c>
      <c r="F79" s="15">
        <v>163.82</v>
      </c>
      <c r="G79" s="16">
        <v>4.1000000000000003E-3</v>
      </c>
      <c r="H79" s="17"/>
      <c r="I79" s="1"/>
    </row>
    <row r="80" spans="1:9" ht="13.15" customHeight="1">
      <c r="A80" s="12" t="s">
        <v>259</v>
      </c>
      <c r="B80" s="13" t="s">
        <v>260</v>
      </c>
      <c r="C80" s="9" t="s">
        <v>261</v>
      </c>
      <c r="D80" s="9" t="s">
        <v>82</v>
      </c>
      <c r="E80" s="14">
        <v>15112</v>
      </c>
      <c r="F80" s="15">
        <v>152.9</v>
      </c>
      <c r="G80" s="16">
        <v>3.8999999999999998E-3</v>
      </c>
      <c r="H80" s="17"/>
      <c r="I80" s="1"/>
    </row>
    <row r="81" spans="1:9" ht="13.15" customHeight="1">
      <c r="A81" s="12" t="s">
        <v>262</v>
      </c>
      <c r="B81" s="13" t="s">
        <v>263</v>
      </c>
      <c r="C81" s="9" t="s">
        <v>264</v>
      </c>
      <c r="D81" s="9" t="s">
        <v>56</v>
      </c>
      <c r="E81" s="14">
        <v>37385</v>
      </c>
      <c r="F81" s="15">
        <v>129.82</v>
      </c>
      <c r="G81" s="16">
        <v>3.3E-3</v>
      </c>
      <c r="H81" s="17"/>
      <c r="I81" s="1"/>
    </row>
    <row r="82" spans="1:9" ht="13.15" customHeight="1">
      <c r="A82" s="12" t="s">
        <v>265</v>
      </c>
      <c r="B82" s="13" t="s">
        <v>266</v>
      </c>
      <c r="C82" s="9" t="s">
        <v>267</v>
      </c>
      <c r="D82" s="9" t="s">
        <v>38</v>
      </c>
      <c r="E82" s="14">
        <v>12517</v>
      </c>
      <c r="F82" s="15">
        <v>128.6</v>
      </c>
      <c r="G82" s="16">
        <v>3.3E-3</v>
      </c>
      <c r="H82" s="17"/>
      <c r="I82" s="1"/>
    </row>
    <row r="83" spans="1:9" ht="13.15" customHeight="1">
      <c r="A83" s="12" t="s">
        <v>268</v>
      </c>
      <c r="B83" s="13" t="s">
        <v>269</v>
      </c>
      <c r="C83" s="9" t="s">
        <v>270</v>
      </c>
      <c r="D83" s="9" t="s">
        <v>95</v>
      </c>
      <c r="E83" s="14">
        <v>29285</v>
      </c>
      <c r="F83" s="15">
        <v>124.27</v>
      </c>
      <c r="G83" s="16">
        <v>3.0999999999999999E-3</v>
      </c>
      <c r="H83" s="17"/>
      <c r="I83" s="1"/>
    </row>
    <row r="84" spans="1:9" ht="13.15" customHeight="1">
      <c r="A84" s="12" t="s">
        <v>271</v>
      </c>
      <c r="B84" s="13" t="s">
        <v>272</v>
      </c>
      <c r="C84" s="9" t="s">
        <v>273</v>
      </c>
      <c r="D84" s="9" t="s">
        <v>274</v>
      </c>
      <c r="E84" s="14">
        <v>28193</v>
      </c>
      <c r="F84" s="15">
        <v>116.76</v>
      </c>
      <c r="G84" s="16">
        <v>3.0000000000000001E-3</v>
      </c>
      <c r="H84" s="17"/>
      <c r="I84" s="1"/>
    </row>
    <row r="85" spans="1:9" ht="13.15" customHeight="1">
      <c r="A85" s="12" t="s">
        <v>275</v>
      </c>
      <c r="B85" s="13" t="s">
        <v>276</v>
      </c>
      <c r="C85" s="9" t="s">
        <v>277</v>
      </c>
      <c r="D85" s="9" t="s">
        <v>38</v>
      </c>
      <c r="E85" s="14">
        <v>66556</v>
      </c>
      <c r="F85" s="15">
        <v>113.97</v>
      </c>
      <c r="G85" s="16">
        <v>2.8999999999999998E-3</v>
      </c>
      <c r="H85" s="17"/>
      <c r="I85" s="1"/>
    </row>
    <row r="86" spans="1:9" ht="13.15" customHeight="1">
      <c r="A86" s="12" t="s">
        <v>278</v>
      </c>
      <c r="B86" s="13" t="s">
        <v>279</v>
      </c>
      <c r="C86" s="9" t="s">
        <v>280</v>
      </c>
      <c r="D86" s="9" t="s">
        <v>31</v>
      </c>
      <c r="E86" s="14">
        <v>44145</v>
      </c>
      <c r="F86" s="15">
        <v>113.43</v>
      </c>
      <c r="G86" s="16">
        <v>2.8999999999999998E-3</v>
      </c>
      <c r="H86" s="17"/>
      <c r="I86" s="1"/>
    </row>
    <row r="87" spans="1:9" ht="13.15" customHeight="1">
      <c r="A87" s="12" t="s">
        <v>281</v>
      </c>
      <c r="B87" s="13" t="s">
        <v>282</v>
      </c>
      <c r="C87" s="9" t="s">
        <v>283</v>
      </c>
      <c r="D87" s="9" t="s">
        <v>194</v>
      </c>
      <c r="E87" s="14">
        <v>28925</v>
      </c>
      <c r="F87" s="15">
        <v>112.74</v>
      </c>
      <c r="G87" s="16">
        <v>2.8999999999999998E-3</v>
      </c>
      <c r="H87" s="17"/>
      <c r="I87" s="1"/>
    </row>
    <row r="88" spans="1:9" ht="13.15" customHeight="1">
      <c r="A88" s="12" t="s">
        <v>284</v>
      </c>
      <c r="B88" s="13" t="s">
        <v>285</v>
      </c>
      <c r="C88" s="9" t="s">
        <v>286</v>
      </c>
      <c r="D88" s="9" t="s">
        <v>95</v>
      </c>
      <c r="E88" s="14">
        <v>8726</v>
      </c>
      <c r="F88" s="15">
        <v>91.34</v>
      </c>
      <c r="G88" s="16">
        <v>2.3E-3</v>
      </c>
      <c r="H88" s="17"/>
      <c r="I88" s="1"/>
    </row>
    <row r="89" spans="1:9" ht="13.15" customHeight="1">
      <c r="A89" s="12" t="s">
        <v>287</v>
      </c>
      <c r="B89" s="13" t="s">
        <v>288</v>
      </c>
      <c r="C89" s="9" t="s">
        <v>289</v>
      </c>
      <c r="D89" s="9" t="s">
        <v>38</v>
      </c>
      <c r="E89" s="14">
        <v>73019</v>
      </c>
      <c r="F89" s="15">
        <v>91.26</v>
      </c>
      <c r="G89" s="16">
        <v>2.3E-3</v>
      </c>
      <c r="H89" s="17"/>
      <c r="I89" s="1"/>
    </row>
    <row r="90" spans="1:9" ht="13.15" customHeight="1">
      <c r="A90" s="12" t="s">
        <v>290</v>
      </c>
      <c r="B90" s="13" t="s">
        <v>291</v>
      </c>
      <c r="C90" s="9" t="s">
        <v>292</v>
      </c>
      <c r="D90" s="9" t="s">
        <v>95</v>
      </c>
      <c r="E90" s="14">
        <v>15309</v>
      </c>
      <c r="F90" s="15">
        <v>80.08</v>
      </c>
      <c r="G90" s="16">
        <v>2E-3</v>
      </c>
      <c r="H90" s="17"/>
      <c r="I90" s="1"/>
    </row>
    <row r="91" spans="1:9" ht="13.15" customHeight="1">
      <c r="A91" s="12" t="s">
        <v>293</v>
      </c>
      <c r="B91" s="13" t="s">
        <v>294</v>
      </c>
      <c r="C91" s="9" t="s">
        <v>295</v>
      </c>
      <c r="D91" s="9" t="s">
        <v>38</v>
      </c>
      <c r="E91" s="14">
        <v>28237</v>
      </c>
      <c r="F91" s="15">
        <v>68.5</v>
      </c>
      <c r="G91" s="16">
        <v>1.6999999999999999E-3</v>
      </c>
      <c r="H91" s="17"/>
      <c r="I91" s="1"/>
    </row>
    <row r="92" spans="1:9" ht="13.15" customHeight="1">
      <c r="A92" s="12" t="s">
        <v>296</v>
      </c>
      <c r="B92" s="13" t="s">
        <v>297</v>
      </c>
      <c r="C92" s="9" t="s">
        <v>298</v>
      </c>
      <c r="D92" s="9" t="s">
        <v>38</v>
      </c>
      <c r="E92" s="14">
        <v>4776</v>
      </c>
      <c r="F92" s="15">
        <v>58.72</v>
      </c>
      <c r="G92" s="16">
        <v>1.5E-3</v>
      </c>
      <c r="H92" s="17"/>
      <c r="I92" s="1"/>
    </row>
    <row r="93" spans="1:9" ht="13.15" customHeight="1">
      <c r="A93" s="12" t="s">
        <v>299</v>
      </c>
      <c r="B93" s="13" t="s">
        <v>300</v>
      </c>
      <c r="C93" s="9" t="s">
        <v>301</v>
      </c>
      <c r="D93" s="9" t="s">
        <v>46</v>
      </c>
      <c r="E93" s="14">
        <v>11696</v>
      </c>
      <c r="F93" s="15">
        <v>39.74</v>
      </c>
      <c r="G93" s="16">
        <v>1E-3</v>
      </c>
      <c r="H93" s="17"/>
      <c r="I93" s="1"/>
    </row>
    <row r="94" spans="1:9" ht="13.15" customHeight="1">
      <c r="A94" s="12"/>
      <c r="B94" s="13" t="s">
        <v>508</v>
      </c>
      <c r="C94" s="9" t="s">
        <v>409</v>
      </c>
      <c r="D94" s="9" t="s">
        <v>46</v>
      </c>
      <c r="E94" s="14">
        <v>19812</v>
      </c>
      <c r="F94" s="38">
        <v>2.0699999999999998</v>
      </c>
      <c r="G94" s="27">
        <v>1E-4</v>
      </c>
      <c r="H94" s="37"/>
      <c r="I94" s="1"/>
    </row>
    <row r="95" spans="1:9" ht="13.15" customHeight="1">
      <c r="A95" s="1"/>
      <c r="B95" s="8" t="s">
        <v>302</v>
      </c>
      <c r="C95" s="9"/>
      <c r="D95" s="9"/>
      <c r="E95" s="9"/>
      <c r="F95" s="18">
        <f>SUM(F8:F94)</f>
        <v>22699.87000000001</v>
      </c>
      <c r="G95" s="19">
        <f>SUM(G8:G94)</f>
        <v>0.57450000000000012</v>
      </c>
      <c r="H95" s="20"/>
      <c r="I95" s="1"/>
    </row>
    <row r="96" spans="1:9" ht="13.15" customHeight="1">
      <c r="A96" s="1"/>
      <c r="B96" s="21" t="s">
        <v>303</v>
      </c>
      <c r="C96" s="22"/>
      <c r="D96" s="22"/>
      <c r="E96" s="22"/>
      <c r="F96" s="23" t="s">
        <v>304</v>
      </c>
      <c r="G96" s="23" t="s">
        <v>304</v>
      </c>
      <c r="H96" s="20"/>
      <c r="I96" s="1"/>
    </row>
    <row r="97" spans="1:9" ht="13.15" customHeight="1">
      <c r="A97" s="1"/>
      <c r="B97" s="21" t="s">
        <v>302</v>
      </c>
      <c r="C97" s="22"/>
      <c r="D97" s="22"/>
      <c r="E97" s="22"/>
      <c r="F97" s="23" t="s">
        <v>304</v>
      </c>
      <c r="G97" s="23" t="s">
        <v>304</v>
      </c>
      <c r="H97" s="20"/>
      <c r="I97" s="1"/>
    </row>
    <row r="98" spans="1:9" ht="13.15" customHeight="1">
      <c r="A98" s="1"/>
      <c r="B98" s="21" t="s">
        <v>305</v>
      </c>
      <c r="C98" s="24"/>
      <c r="D98" s="22"/>
      <c r="E98" s="24"/>
      <c r="F98" s="18">
        <v>22699.87000000001</v>
      </c>
      <c r="G98" s="25">
        <v>0.57450000000000012</v>
      </c>
      <c r="H98" s="20"/>
      <c r="I98" s="1"/>
    </row>
    <row r="99" spans="1:9" ht="13.15" customHeight="1">
      <c r="A99" s="1"/>
      <c r="B99" s="8" t="s">
        <v>306</v>
      </c>
      <c r="C99" s="9"/>
      <c r="D99" s="9"/>
      <c r="E99" s="9"/>
      <c r="F99" s="9"/>
      <c r="G99" s="9"/>
      <c r="H99" s="10"/>
      <c r="I99" s="1"/>
    </row>
    <row r="100" spans="1:9" ht="13.15" customHeight="1">
      <c r="A100" s="1"/>
      <c r="B100" s="8" t="s">
        <v>307</v>
      </c>
      <c r="C100" s="9"/>
      <c r="D100" s="9"/>
      <c r="E100" s="9"/>
      <c r="F100" s="1"/>
      <c r="G100" s="11"/>
      <c r="H100" s="10"/>
      <c r="I100" s="1"/>
    </row>
    <row r="101" spans="1:9" ht="13.15" customHeight="1">
      <c r="A101" s="12" t="s">
        <v>308</v>
      </c>
      <c r="B101" s="13" t="s">
        <v>309</v>
      </c>
      <c r="C101" s="9"/>
      <c r="D101" s="9" t="s">
        <v>20</v>
      </c>
      <c r="E101" s="14">
        <v>33150</v>
      </c>
      <c r="F101" s="15">
        <v>600.98</v>
      </c>
      <c r="G101" s="16">
        <v>1.52E-2</v>
      </c>
      <c r="H101" s="17"/>
      <c r="I101" s="1"/>
    </row>
    <row r="102" spans="1:9" ht="13.15" customHeight="1">
      <c r="A102" s="12" t="s">
        <v>310</v>
      </c>
      <c r="B102" s="13" t="s">
        <v>311</v>
      </c>
      <c r="C102" s="9"/>
      <c r="D102" s="9" t="s">
        <v>42</v>
      </c>
      <c r="E102" s="14">
        <v>21000</v>
      </c>
      <c r="F102" s="15">
        <v>464.42</v>
      </c>
      <c r="G102" s="16">
        <v>1.18E-2</v>
      </c>
      <c r="H102" s="17"/>
      <c r="I102" s="1"/>
    </row>
    <row r="103" spans="1:9" ht="13.15" customHeight="1">
      <c r="A103" s="12" t="s">
        <v>312</v>
      </c>
      <c r="B103" s="13" t="s">
        <v>313</v>
      </c>
      <c r="C103" s="9"/>
      <c r="D103" s="9" t="s">
        <v>20</v>
      </c>
      <c r="E103" s="14">
        <v>25300</v>
      </c>
      <c r="F103" s="15">
        <v>400.85</v>
      </c>
      <c r="G103" s="16">
        <v>1.01E-2</v>
      </c>
      <c r="H103" s="17"/>
      <c r="I103" s="1"/>
    </row>
    <row r="104" spans="1:9" ht="13.15" customHeight="1">
      <c r="A104" s="12" t="s">
        <v>314</v>
      </c>
      <c r="B104" s="13" t="s">
        <v>315</v>
      </c>
      <c r="C104" s="9"/>
      <c r="D104" s="9" t="s">
        <v>16</v>
      </c>
      <c r="E104" s="14">
        <v>94500</v>
      </c>
      <c r="F104" s="15">
        <v>386.6</v>
      </c>
      <c r="G104" s="16">
        <v>9.7999999999999997E-3</v>
      </c>
      <c r="H104" s="17"/>
      <c r="I104" s="1"/>
    </row>
    <row r="105" spans="1:9" ht="13.15" customHeight="1">
      <c r="A105" s="12" t="s">
        <v>316</v>
      </c>
      <c r="B105" s="13" t="s">
        <v>317</v>
      </c>
      <c r="C105" s="9"/>
      <c r="D105" s="9" t="s">
        <v>38</v>
      </c>
      <c r="E105" s="14">
        <v>92500</v>
      </c>
      <c r="F105" s="15">
        <v>331.98</v>
      </c>
      <c r="G105" s="16">
        <v>8.3999999999999995E-3</v>
      </c>
      <c r="H105" s="17"/>
      <c r="I105" s="1"/>
    </row>
    <row r="106" spans="1:9" ht="13.15" customHeight="1">
      <c r="A106" s="12" t="s">
        <v>318</v>
      </c>
      <c r="B106" s="13" t="s">
        <v>319</v>
      </c>
      <c r="C106" s="9"/>
      <c r="D106" s="9" t="s">
        <v>27</v>
      </c>
      <c r="E106" s="14">
        <v>2430150</v>
      </c>
      <c r="F106" s="15">
        <v>317.62</v>
      </c>
      <c r="G106" s="16">
        <v>8.0000000000000002E-3</v>
      </c>
      <c r="H106" s="17"/>
      <c r="I106" s="1"/>
    </row>
    <row r="107" spans="1:9" ht="13.15" customHeight="1">
      <c r="A107" s="12" t="s">
        <v>320</v>
      </c>
      <c r="B107" s="13" t="s">
        <v>321</v>
      </c>
      <c r="C107" s="9"/>
      <c r="D107" s="9" t="s">
        <v>114</v>
      </c>
      <c r="E107" s="14">
        <v>34800</v>
      </c>
      <c r="F107" s="15">
        <v>304.58999999999997</v>
      </c>
      <c r="G107" s="16">
        <v>7.7000000000000002E-3</v>
      </c>
      <c r="H107" s="17"/>
      <c r="I107" s="1"/>
    </row>
    <row r="108" spans="1:9" ht="13.15" customHeight="1">
      <c r="A108" s="12" t="s">
        <v>322</v>
      </c>
      <c r="B108" s="13" t="s">
        <v>323</v>
      </c>
      <c r="C108" s="9"/>
      <c r="D108" s="9" t="s">
        <v>16</v>
      </c>
      <c r="E108" s="14">
        <v>900</v>
      </c>
      <c r="F108" s="15">
        <v>291.14999999999998</v>
      </c>
      <c r="G108" s="16">
        <v>7.4000000000000003E-3</v>
      </c>
      <c r="H108" s="17"/>
      <c r="I108" s="1"/>
    </row>
    <row r="109" spans="1:9" ht="13.15" customHeight="1">
      <c r="A109" s="12" t="s">
        <v>324</v>
      </c>
      <c r="B109" s="13" t="s">
        <v>325</v>
      </c>
      <c r="C109" s="9"/>
      <c r="D109" s="9" t="s">
        <v>31</v>
      </c>
      <c r="E109" s="14">
        <v>2750</v>
      </c>
      <c r="F109" s="15">
        <v>251.72</v>
      </c>
      <c r="G109" s="16">
        <v>6.4000000000000003E-3</v>
      </c>
      <c r="H109" s="17"/>
      <c r="I109" s="1"/>
    </row>
    <row r="110" spans="1:9" ht="13.15" customHeight="1">
      <c r="A110" s="12" t="s">
        <v>326</v>
      </c>
      <c r="B110" s="13" t="s">
        <v>327</v>
      </c>
      <c r="C110" s="9"/>
      <c r="D110" s="9" t="s">
        <v>16</v>
      </c>
      <c r="E110" s="14">
        <v>5375</v>
      </c>
      <c r="F110" s="15">
        <v>232.36</v>
      </c>
      <c r="G110" s="16">
        <v>5.8999999999999999E-3</v>
      </c>
      <c r="H110" s="17"/>
      <c r="I110" s="1"/>
    </row>
    <row r="111" spans="1:9" ht="13.15" customHeight="1">
      <c r="A111" s="12" t="s">
        <v>328</v>
      </c>
      <c r="B111" s="13" t="s">
        <v>329</v>
      </c>
      <c r="C111" s="9"/>
      <c r="D111" s="9" t="s">
        <v>38</v>
      </c>
      <c r="E111" s="14">
        <v>21000</v>
      </c>
      <c r="F111" s="15">
        <v>221.11</v>
      </c>
      <c r="G111" s="16">
        <v>5.5999999999999999E-3</v>
      </c>
      <c r="H111" s="17"/>
      <c r="I111" s="1"/>
    </row>
    <row r="112" spans="1:9" ht="13.15" customHeight="1">
      <c r="A112" s="12" t="s">
        <v>330</v>
      </c>
      <c r="B112" s="13" t="s">
        <v>331</v>
      </c>
      <c r="C112" s="9"/>
      <c r="D112" s="9" t="s">
        <v>95</v>
      </c>
      <c r="E112" s="14">
        <v>67500</v>
      </c>
      <c r="F112" s="15">
        <v>210.5</v>
      </c>
      <c r="G112" s="16">
        <v>5.3E-3</v>
      </c>
      <c r="H112" s="17"/>
      <c r="I112" s="1"/>
    </row>
    <row r="113" spans="1:9" ht="13.15" customHeight="1">
      <c r="A113" s="12" t="s">
        <v>332</v>
      </c>
      <c r="B113" s="13" t="s">
        <v>333</v>
      </c>
      <c r="C113" s="9"/>
      <c r="D113" s="9" t="s">
        <v>82</v>
      </c>
      <c r="E113" s="14">
        <v>5200</v>
      </c>
      <c r="F113" s="15">
        <v>190.04</v>
      </c>
      <c r="G113" s="16">
        <v>4.7999999999999996E-3</v>
      </c>
      <c r="H113" s="17"/>
      <c r="I113" s="1"/>
    </row>
    <row r="114" spans="1:9" ht="13.15" customHeight="1">
      <c r="A114" s="12" t="s">
        <v>334</v>
      </c>
      <c r="B114" s="13" t="s">
        <v>335</v>
      </c>
      <c r="C114" s="9"/>
      <c r="D114" s="9" t="s">
        <v>95</v>
      </c>
      <c r="E114" s="14">
        <v>46500</v>
      </c>
      <c r="F114" s="15">
        <v>188.86</v>
      </c>
      <c r="G114" s="16">
        <v>4.7999999999999996E-3</v>
      </c>
      <c r="H114" s="17"/>
      <c r="I114" s="1"/>
    </row>
    <row r="115" spans="1:9" ht="13.15" customHeight="1">
      <c r="A115" s="12" t="s">
        <v>336</v>
      </c>
      <c r="B115" s="13" t="s">
        <v>337</v>
      </c>
      <c r="C115" s="9"/>
      <c r="D115" s="9" t="s">
        <v>20</v>
      </c>
      <c r="E115" s="14">
        <v>7650</v>
      </c>
      <c r="F115" s="15">
        <v>185.8</v>
      </c>
      <c r="G115" s="16">
        <v>4.7000000000000002E-3</v>
      </c>
      <c r="H115" s="17"/>
      <c r="I115" s="1"/>
    </row>
    <row r="116" spans="1:9" ht="13.15" customHeight="1">
      <c r="A116" s="12" t="s">
        <v>338</v>
      </c>
      <c r="B116" s="13" t="s">
        <v>339</v>
      </c>
      <c r="C116" s="9"/>
      <c r="D116" s="9" t="s">
        <v>82</v>
      </c>
      <c r="E116" s="14">
        <v>6525</v>
      </c>
      <c r="F116" s="15">
        <v>176.38</v>
      </c>
      <c r="G116" s="16">
        <v>4.4999999999999997E-3</v>
      </c>
      <c r="H116" s="17"/>
      <c r="I116" s="1"/>
    </row>
    <row r="117" spans="1:9" ht="13.15" customHeight="1">
      <c r="A117" s="12" t="s">
        <v>340</v>
      </c>
      <c r="B117" s="13" t="s">
        <v>341</v>
      </c>
      <c r="C117" s="9"/>
      <c r="D117" s="9" t="s">
        <v>132</v>
      </c>
      <c r="E117" s="14">
        <v>46875</v>
      </c>
      <c r="F117" s="15">
        <v>164.48</v>
      </c>
      <c r="G117" s="16">
        <v>4.1999999999999997E-3</v>
      </c>
      <c r="H117" s="17"/>
      <c r="I117" s="1"/>
    </row>
    <row r="118" spans="1:9" ht="13.15" customHeight="1">
      <c r="A118" s="12" t="s">
        <v>342</v>
      </c>
      <c r="B118" s="13" t="s">
        <v>343</v>
      </c>
      <c r="C118" s="9"/>
      <c r="D118" s="9" t="s">
        <v>186</v>
      </c>
      <c r="E118" s="14">
        <v>168750</v>
      </c>
      <c r="F118" s="15">
        <v>143.94</v>
      </c>
      <c r="G118" s="16">
        <v>3.5999999999999999E-3</v>
      </c>
      <c r="H118" s="17"/>
      <c r="I118" s="1"/>
    </row>
    <row r="119" spans="1:9" ht="13.15" customHeight="1">
      <c r="A119" s="12" t="s">
        <v>344</v>
      </c>
      <c r="B119" s="13" t="s">
        <v>345</v>
      </c>
      <c r="C119" s="9"/>
      <c r="D119" s="9" t="s">
        <v>169</v>
      </c>
      <c r="E119" s="14">
        <v>79900</v>
      </c>
      <c r="F119" s="15">
        <v>135.29</v>
      </c>
      <c r="G119" s="16">
        <v>3.3999999999999998E-3</v>
      </c>
      <c r="H119" s="17"/>
      <c r="I119" s="1"/>
    </row>
    <row r="120" spans="1:9" ht="13.15" customHeight="1">
      <c r="A120" s="12" t="s">
        <v>346</v>
      </c>
      <c r="B120" s="13" t="s">
        <v>347</v>
      </c>
      <c r="C120" s="9"/>
      <c r="D120" s="9" t="s">
        <v>95</v>
      </c>
      <c r="E120" s="14">
        <v>26000</v>
      </c>
      <c r="F120" s="15">
        <v>134.02000000000001</v>
      </c>
      <c r="G120" s="16">
        <v>3.3999999999999998E-3</v>
      </c>
      <c r="H120" s="17"/>
      <c r="I120" s="1"/>
    </row>
    <row r="121" spans="1:9" ht="13.15" customHeight="1">
      <c r="A121" s="12" t="s">
        <v>348</v>
      </c>
      <c r="B121" s="13" t="s">
        <v>349</v>
      </c>
      <c r="C121" s="9"/>
      <c r="D121" s="9" t="s">
        <v>20</v>
      </c>
      <c r="E121" s="14">
        <v>4875</v>
      </c>
      <c r="F121" s="15">
        <v>109.28</v>
      </c>
      <c r="G121" s="16">
        <v>2.8E-3</v>
      </c>
      <c r="H121" s="17"/>
      <c r="I121" s="1"/>
    </row>
    <row r="122" spans="1:9" ht="13.15" customHeight="1">
      <c r="A122" s="12" t="s">
        <v>350</v>
      </c>
      <c r="B122" s="13" t="s">
        <v>351</v>
      </c>
      <c r="C122" s="9"/>
      <c r="D122" s="9" t="s">
        <v>38</v>
      </c>
      <c r="E122" s="14">
        <v>10000</v>
      </c>
      <c r="F122" s="15">
        <v>83.9</v>
      </c>
      <c r="G122" s="16">
        <v>2.0999999999999999E-3</v>
      </c>
      <c r="H122" s="17"/>
      <c r="I122" s="1"/>
    </row>
    <row r="123" spans="1:9" ht="13.15" customHeight="1">
      <c r="A123" s="12" t="s">
        <v>352</v>
      </c>
      <c r="B123" s="13" t="s">
        <v>353</v>
      </c>
      <c r="C123" s="9"/>
      <c r="D123" s="9" t="s">
        <v>194</v>
      </c>
      <c r="E123" s="14">
        <v>20250</v>
      </c>
      <c r="F123" s="15">
        <v>79.34</v>
      </c>
      <c r="G123" s="16">
        <v>2E-3</v>
      </c>
      <c r="H123" s="17"/>
      <c r="I123" s="1"/>
    </row>
    <row r="124" spans="1:9" ht="13.15" customHeight="1">
      <c r="A124" s="12" t="s">
        <v>354</v>
      </c>
      <c r="B124" s="13" t="s">
        <v>355</v>
      </c>
      <c r="C124" s="9"/>
      <c r="D124" s="9" t="s">
        <v>38</v>
      </c>
      <c r="E124" s="14">
        <v>46800</v>
      </c>
      <c r="F124" s="15">
        <v>64.739999999999995</v>
      </c>
      <c r="G124" s="16">
        <v>1.6000000000000001E-3</v>
      </c>
      <c r="H124" s="17"/>
      <c r="I124" s="1"/>
    </row>
    <row r="125" spans="1:9" ht="13.15" customHeight="1">
      <c r="A125" s="12" t="s">
        <v>356</v>
      </c>
      <c r="B125" s="13" t="s">
        <v>357</v>
      </c>
      <c r="C125" s="9"/>
      <c r="D125" s="9" t="s">
        <v>38</v>
      </c>
      <c r="E125" s="14">
        <v>-5850</v>
      </c>
      <c r="F125" s="15">
        <v>-14.27</v>
      </c>
      <c r="G125" s="16">
        <v>-4.0000000000000002E-4</v>
      </c>
      <c r="H125" s="17"/>
      <c r="I125" s="1"/>
    </row>
    <row r="126" spans="1:9" ht="13.15" customHeight="1">
      <c r="A126" s="12" t="s">
        <v>358</v>
      </c>
      <c r="B126" s="13" t="s">
        <v>359</v>
      </c>
      <c r="C126" s="9"/>
      <c r="D126" s="9" t="s">
        <v>38</v>
      </c>
      <c r="E126" s="14">
        <v>-17700</v>
      </c>
      <c r="F126" s="15">
        <v>-30.44</v>
      </c>
      <c r="G126" s="16">
        <v>-8.0000000000000004E-4</v>
      </c>
      <c r="H126" s="17"/>
      <c r="I126" s="1"/>
    </row>
    <row r="127" spans="1:9" ht="13.15" customHeight="1">
      <c r="A127" s="12" t="s">
        <v>360</v>
      </c>
      <c r="B127" s="13" t="s">
        <v>361</v>
      </c>
      <c r="C127" s="9"/>
      <c r="D127" s="9" t="s">
        <v>38</v>
      </c>
      <c r="E127" s="14">
        <v>-3000</v>
      </c>
      <c r="F127" s="15">
        <v>-30.98</v>
      </c>
      <c r="G127" s="16">
        <v>-8.0000000000000004E-4</v>
      </c>
      <c r="H127" s="17"/>
      <c r="I127" s="1"/>
    </row>
    <row r="128" spans="1:9" ht="13.15" customHeight="1">
      <c r="A128" s="12" t="s">
        <v>362</v>
      </c>
      <c r="B128" s="13" t="s">
        <v>363</v>
      </c>
      <c r="C128" s="9"/>
      <c r="D128" s="9" t="s">
        <v>274</v>
      </c>
      <c r="E128" s="14">
        <v>-8100</v>
      </c>
      <c r="F128" s="15">
        <v>-33.64</v>
      </c>
      <c r="G128" s="16">
        <v>-8.9999999999999998E-4</v>
      </c>
      <c r="H128" s="17"/>
      <c r="I128" s="1"/>
    </row>
    <row r="129" spans="1:9" ht="13.15" customHeight="1">
      <c r="A129" s="12" t="s">
        <v>364</v>
      </c>
      <c r="B129" s="13" t="s">
        <v>365</v>
      </c>
      <c r="C129" s="9"/>
      <c r="D129" s="9" t="s">
        <v>38</v>
      </c>
      <c r="E129" s="14">
        <v>-27000</v>
      </c>
      <c r="F129" s="15">
        <v>-33.83</v>
      </c>
      <c r="G129" s="16">
        <v>-8.9999999999999998E-4</v>
      </c>
      <c r="H129" s="17"/>
      <c r="I129" s="1"/>
    </row>
    <row r="130" spans="1:9" ht="13.15" customHeight="1">
      <c r="A130" s="12" t="s">
        <v>366</v>
      </c>
      <c r="B130" s="13" t="s">
        <v>367</v>
      </c>
      <c r="C130" s="9"/>
      <c r="D130" s="9" t="s">
        <v>95</v>
      </c>
      <c r="E130" s="14">
        <v>-9100</v>
      </c>
      <c r="F130" s="15">
        <v>-38.74</v>
      </c>
      <c r="G130" s="16">
        <v>-1E-3</v>
      </c>
      <c r="H130" s="17"/>
      <c r="I130" s="1"/>
    </row>
    <row r="131" spans="1:9" ht="13.15" customHeight="1">
      <c r="A131" s="12" t="s">
        <v>368</v>
      </c>
      <c r="B131" s="13" t="s">
        <v>369</v>
      </c>
      <c r="C131" s="9"/>
      <c r="D131" s="9" t="s">
        <v>208</v>
      </c>
      <c r="E131" s="14">
        <v>-875</v>
      </c>
      <c r="F131" s="15">
        <v>-42.73</v>
      </c>
      <c r="G131" s="16">
        <v>-1.1000000000000001E-3</v>
      </c>
      <c r="H131" s="17"/>
      <c r="I131" s="1"/>
    </row>
    <row r="132" spans="1:9" ht="13.15" customHeight="1">
      <c r="A132" s="12" t="s">
        <v>370</v>
      </c>
      <c r="B132" s="13" t="s">
        <v>371</v>
      </c>
      <c r="C132" s="9"/>
      <c r="D132" s="9" t="s">
        <v>190</v>
      </c>
      <c r="E132" s="14">
        <v>-250</v>
      </c>
      <c r="F132" s="15">
        <v>-46.24</v>
      </c>
      <c r="G132" s="16">
        <v>-1.1999999999999999E-3</v>
      </c>
      <c r="H132" s="17"/>
      <c r="I132" s="1"/>
    </row>
    <row r="133" spans="1:9" ht="13.15" customHeight="1">
      <c r="A133" s="12" t="s">
        <v>372</v>
      </c>
      <c r="B133" s="13" t="s">
        <v>373</v>
      </c>
      <c r="C133" s="9"/>
      <c r="D133" s="9" t="s">
        <v>132</v>
      </c>
      <c r="E133" s="14">
        <v>-4900</v>
      </c>
      <c r="F133" s="15">
        <v>-47.99</v>
      </c>
      <c r="G133" s="16">
        <v>-1.1999999999999999E-3</v>
      </c>
      <c r="H133" s="17"/>
      <c r="I133" s="1"/>
    </row>
    <row r="134" spans="1:9" ht="13.15" customHeight="1">
      <c r="A134" s="12" t="s">
        <v>374</v>
      </c>
      <c r="B134" s="13" t="s">
        <v>375</v>
      </c>
      <c r="C134" s="9"/>
      <c r="D134" s="9" t="s">
        <v>243</v>
      </c>
      <c r="E134" s="14">
        <v>-20700</v>
      </c>
      <c r="F134" s="15">
        <v>-54.96</v>
      </c>
      <c r="G134" s="16">
        <v>-1.4E-3</v>
      </c>
      <c r="H134" s="17"/>
      <c r="I134" s="1"/>
    </row>
    <row r="135" spans="1:9" ht="13.15" customHeight="1">
      <c r="A135" s="12" t="s">
        <v>376</v>
      </c>
      <c r="B135" s="13" t="s">
        <v>377</v>
      </c>
      <c r="C135" s="9"/>
      <c r="D135" s="9" t="s">
        <v>46</v>
      </c>
      <c r="E135" s="14">
        <v>-700</v>
      </c>
      <c r="F135" s="15">
        <v>-55.02</v>
      </c>
      <c r="G135" s="16">
        <v>-1.4E-3</v>
      </c>
      <c r="H135" s="17"/>
      <c r="I135" s="1"/>
    </row>
    <row r="136" spans="1:9" ht="13.15" customHeight="1">
      <c r="A136" s="12" t="s">
        <v>378</v>
      </c>
      <c r="B136" s="13" t="s">
        <v>379</v>
      </c>
      <c r="C136" s="9"/>
      <c r="D136" s="9" t="s">
        <v>42</v>
      </c>
      <c r="E136" s="14">
        <v>-36900</v>
      </c>
      <c r="F136" s="15">
        <v>-55.94</v>
      </c>
      <c r="G136" s="16">
        <v>-1.4E-3</v>
      </c>
      <c r="H136" s="17"/>
      <c r="I136" s="1"/>
    </row>
    <row r="137" spans="1:9" ht="13.15" customHeight="1">
      <c r="A137" s="12" t="s">
        <v>380</v>
      </c>
      <c r="B137" s="13" t="s">
        <v>381</v>
      </c>
      <c r="C137" s="9"/>
      <c r="D137" s="9" t="s">
        <v>156</v>
      </c>
      <c r="E137" s="14">
        <v>-625</v>
      </c>
      <c r="F137" s="15">
        <v>-56.2</v>
      </c>
      <c r="G137" s="16">
        <v>-1.4E-3</v>
      </c>
      <c r="H137" s="17"/>
      <c r="I137" s="1"/>
    </row>
    <row r="138" spans="1:9" ht="13.15" customHeight="1">
      <c r="A138" s="12" t="s">
        <v>382</v>
      </c>
      <c r="B138" s="13" t="s">
        <v>383</v>
      </c>
      <c r="C138" s="9"/>
      <c r="D138" s="9" t="s">
        <v>56</v>
      </c>
      <c r="E138" s="14">
        <v>-16500</v>
      </c>
      <c r="F138" s="15">
        <v>-57.43</v>
      </c>
      <c r="G138" s="16">
        <v>-1.5E-3</v>
      </c>
      <c r="H138" s="17"/>
      <c r="I138" s="1"/>
    </row>
    <row r="139" spans="1:9" ht="13.15" customHeight="1">
      <c r="A139" s="12" t="s">
        <v>384</v>
      </c>
      <c r="B139" s="13" t="s">
        <v>385</v>
      </c>
      <c r="C139" s="9"/>
      <c r="D139" s="9" t="s">
        <v>204</v>
      </c>
      <c r="E139" s="14">
        <v>-3800</v>
      </c>
      <c r="F139" s="15">
        <v>-64.739999999999995</v>
      </c>
      <c r="G139" s="16">
        <v>-1.6000000000000001E-3</v>
      </c>
      <c r="H139" s="17"/>
      <c r="I139" s="1"/>
    </row>
    <row r="140" spans="1:9" ht="13.15" customHeight="1">
      <c r="A140" s="12" t="s">
        <v>386</v>
      </c>
      <c r="B140" s="13" t="s">
        <v>387</v>
      </c>
      <c r="C140" s="9"/>
      <c r="D140" s="9" t="s">
        <v>56</v>
      </c>
      <c r="E140" s="14">
        <v>-4800</v>
      </c>
      <c r="F140" s="15">
        <v>-66.72</v>
      </c>
      <c r="G140" s="16">
        <v>-1.6999999999999999E-3</v>
      </c>
      <c r="H140" s="17"/>
      <c r="I140" s="1"/>
    </row>
    <row r="141" spans="1:9" ht="13.15" customHeight="1">
      <c r="A141" s="12" t="s">
        <v>388</v>
      </c>
      <c r="B141" s="13" t="s">
        <v>389</v>
      </c>
      <c r="C141" s="9"/>
      <c r="D141" s="9" t="s">
        <v>216</v>
      </c>
      <c r="E141" s="14">
        <v>-4500</v>
      </c>
      <c r="F141" s="15">
        <v>-68.03</v>
      </c>
      <c r="G141" s="16">
        <v>-1.6999999999999999E-3</v>
      </c>
      <c r="H141" s="17"/>
      <c r="I141" s="1"/>
    </row>
    <row r="142" spans="1:9" ht="13.15" customHeight="1">
      <c r="A142" s="12" t="s">
        <v>390</v>
      </c>
      <c r="B142" s="13" t="s">
        <v>391</v>
      </c>
      <c r="C142" s="9"/>
      <c r="D142" s="9" t="s">
        <v>56</v>
      </c>
      <c r="E142" s="14">
        <v>-39050</v>
      </c>
      <c r="F142" s="15">
        <v>-82.93</v>
      </c>
      <c r="G142" s="16">
        <v>-2.0999999999999999E-3</v>
      </c>
      <c r="H142" s="17"/>
      <c r="I142" s="1"/>
    </row>
    <row r="143" spans="1:9" ht="13.15" customHeight="1">
      <c r="A143" s="12" t="s">
        <v>392</v>
      </c>
      <c r="B143" s="13" t="s">
        <v>393</v>
      </c>
      <c r="C143" s="9"/>
      <c r="D143" s="9" t="s">
        <v>31</v>
      </c>
      <c r="E143" s="14">
        <v>-1600</v>
      </c>
      <c r="F143" s="26">
        <v>-88.78</v>
      </c>
      <c r="G143" s="27">
        <v>-2.2000000000000001E-3</v>
      </c>
      <c r="H143" s="17"/>
      <c r="I143" s="1"/>
    </row>
    <row r="144" spans="1:9" ht="13.15" customHeight="1">
      <c r="A144" s="12" t="s">
        <v>394</v>
      </c>
      <c r="B144" s="13" t="s">
        <v>395</v>
      </c>
      <c r="C144" s="9"/>
      <c r="D144" s="9" t="s">
        <v>56</v>
      </c>
      <c r="E144" s="14">
        <v>-7425</v>
      </c>
      <c r="F144" s="26">
        <v>-122.45</v>
      </c>
      <c r="G144" s="27">
        <v>-3.0999999999999999E-3</v>
      </c>
      <c r="H144" s="17"/>
      <c r="I144" s="1"/>
    </row>
    <row r="145" spans="1:9" ht="13.15" customHeight="1">
      <c r="A145" s="1"/>
      <c r="B145" s="8" t="s">
        <v>302</v>
      </c>
      <c r="C145" s="9"/>
      <c r="D145" s="9"/>
      <c r="E145" s="9"/>
      <c r="F145" s="18">
        <f>SUM(F101:F144)</f>
        <v>4577.8900000000003</v>
      </c>
      <c r="G145" s="28">
        <f>SUM(G101:G144)</f>
        <v>0.11569999999999987</v>
      </c>
      <c r="H145" s="20"/>
      <c r="I145" s="1"/>
    </row>
    <row r="146" spans="1:9" ht="13.15" customHeight="1">
      <c r="A146" s="1"/>
      <c r="B146" s="8" t="s">
        <v>396</v>
      </c>
      <c r="C146" s="9"/>
      <c r="D146" s="9"/>
      <c r="E146" s="9"/>
      <c r="F146" s="18"/>
      <c r="G146" s="29"/>
      <c r="H146" s="20"/>
      <c r="I146" s="1"/>
    </row>
    <row r="147" spans="1:9" ht="13.15" customHeight="1">
      <c r="A147" s="1"/>
      <c r="B147" s="13" t="s">
        <v>397</v>
      </c>
      <c r="C147" s="9"/>
      <c r="D147" s="9" t="s">
        <v>398</v>
      </c>
      <c r="E147" s="14">
        <v>2500</v>
      </c>
      <c r="F147" s="26">
        <v>3584.4</v>
      </c>
      <c r="G147" s="27">
        <v>9.0700000000000003E-2</v>
      </c>
      <c r="H147" s="17"/>
      <c r="I147" s="1"/>
    </row>
    <row r="148" spans="1:9" ht="13.15" customHeight="1">
      <c r="A148" s="1"/>
      <c r="B148" s="13" t="s">
        <v>399</v>
      </c>
      <c r="C148" s="9"/>
      <c r="D148" s="9" t="s">
        <v>398</v>
      </c>
      <c r="E148" s="14">
        <v>720</v>
      </c>
      <c r="F148" s="26">
        <v>1563.83</v>
      </c>
      <c r="G148" s="27">
        <v>3.9600000000000003E-2</v>
      </c>
      <c r="H148" s="17"/>
      <c r="I148" s="1"/>
    </row>
    <row r="149" spans="1:9" ht="13.15" customHeight="1">
      <c r="A149" s="1"/>
      <c r="B149" s="8" t="s">
        <v>302</v>
      </c>
      <c r="C149" s="9"/>
      <c r="D149" s="9"/>
      <c r="E149" s="9"/>
      <c r="F149" s="18">
        <v>5148.2299999999996</v>
      </c>
      <c r="G149" s="28">
        <v>0.1303</v>
      </c>
      <c r="H149" s="20"/>
      <c r="I149" s="1"/>
    </row>
    <row r="150" spans="1:9" ht="13.15" customHeight="1">
      <c r="A150" s="1"/>
      <c r="B150" s="21" t="s">
        <v>305</v>
      </c>
      <c r="C150" s="24"/>
      <c r="D150" s="22"/>
      <c r="E150" s="24"/>
      <c r="F150" s="18">
        <v>9726.119999999999</v>
      </c>
      <c r="G150" s="28">
        <v>0.24599999999999989</v>
      </c>
      <c r="H150" s="20"/>
      <c r="I150" s="1"/>
    </row>
    <row r="151" spans="1:9" ht="13.15" customHeight="1">
      <c r="A151" s="1"/>
      <c r="B151" s="30" t="s">
        <v>400</v>
      </c>
      <c r="C151" s="31"/>
      <c r="D151" s="31"/>
      <c r="E151" s="31"/>
      <c r="F151" s="32"/>
      <c r="G151" s="33"/>
      <c r="H151" s="34"/>
      <c r="I151" s="1"/>
    </row>
    <row r="152" spans="1:9" ht="13.15" customHeight="1">
      <c r="A152" s="1"/>
      <c r="B152" s="30" t="s">
        <v>12</v>
      </c>
      <c r="C152" s="31"/>
      <c r="D152" s="31"/>
      <c r="E152" s="31"/>
      <c r="F152" s="32" t="s">
        <v>304</v>
      </c>
      <c r="G152" s="33" t="s">
        <v>304</v>
      </c>
      <c r="H152" s="34"/>
      <c r="I152" s="1"/>
    </row>
    <row r="153" spans="1:9" ht="13.15" customHeight="1">
      <c r="A153" s="1"/>
      <c r="B153" s="30"/>
      <c r="C153" s="31"/>
      <c r="D153" s="31"/>
      <c r="E153" s="31"/>
      <c r="F153" s="32"/>
      <c r="G153" s="33"/>
      <c r="H153" s="34"/>
      <c r="I153" s="1"/>
    </row>
    <row r="154" spans="1:9" ht="13.15" customHeight="1">
      <c r="A154" s="1"/>
      <c r="B154" s="30" t="s">
        <v>303</v>
      </c>
      <c r="C154" s="31"/>
      <c r="D154" s="31"/>
      <c r="E154" s="31"/>
      <c r="F154" s="32" t="s">
        <v>304</v>
      </c>
      <c r="G154" s="33" t="s">
        <v>304</v>
      </c>
      <c r="H154" s="34"/>
      <c r="I154" s="1"/>
    </row>
    <row r="155" spans="1:9" ht="13.15" customHeight="1">
      <c r="A155" s="1"/>
      <c r="B155" s="30"/>
      <c r="C155" s="31"/>
      <c r="D155" s="31"/>
      <c r="E155" s="31"/>
      <c r="F155" s="32"/>
      <c r="G155" s="33"/>
      <c r="H155" s="34"/>
      <c r="I155" s="1"/>
    </row>
    <row r="156" spans="1:9" ht="13.15" customHeight="1">
      <c r="A156" s="1"/>
      <c r="B156" s="30" t="s">
        <v>401</v>
      </c>
      <c r="C156" s="31"/>
      <c r="D156" s="31"/>
      <c r="E156" s="31"/>
      <c r="F156" s="32" t="s">
        <v>304</v>
      </c>
      <c r="G156" s="33" t="s">
        <v>304</v>
      </c>
      <c r="H156" s="34"/>
      <c r="I156" s="1"/>
    </row>
    <row r="157" spans="1:9" ht="13.15" customHeight="1">
      <c r="A157" s="1"/>
      <c r="B157" s="30"/>
      <c r="C157" s="31"/>
      <c r="D157" s="31"/>
      <c r="E157" s="31"/>
      <c r="F157" s="32"/>
      <c r="G157" s="33"/>
      <c r="H157" s="34"/>
      <c r="I157" s="1"/>
    </row>
    <row r="158" spans="1:9" ht="13.15" customHeight="1">
      <c r="A158" s="1"/>
      <c r="B158" s="30" t="s">
        <v>402</v>
      </c>
      <c r="C158" s="31"/>
      <c r="D158" s="31"/>
      <c r="E158" s="31"/>
      <c r="F158" s="32" t="s">
        <v>304</v>
      </c>
      <c r="G158" s="33" t="s">
        <v>304</v>
      </c>
      <c r="H158" s="34"/>
      <c r="I158" s="1"/>
    </row>
    <row r="159" spans="1:9" ht="13.15" customHeight="1">
      <c r="A159" s="1"/>
      <c r="B159" s="30"/>
      <c r="C159" s="31"/>
      <c r="D159" s="31"/>
      <c r="E159" s="31"/>
      <c r="F159" s="32"/>
      <c r="G159" s="33"/>
      <c r="H159" s="34"/>
      <c r="I159" s="1"/>
    </row>
    <row r="160" spans="1:9" ht="13.15" customHeight="1">
      <c r="A160" s="1"/>
      <c r="B160" s="8" t="s">
        <v>403</v>
      </c>
      <c r="C160" s="9"/>
      <c r="D160" s="9"/>
      <c r="E160" s="9"/>
      <c r="F160" s="2"/>
      <c r="G160" s="35"/>
      <c r="H160" s="10"/>
      <c r="I160" s="1"/>
    </row>
    <row r="161" spans="1:9" ht="13.15" customHeight="1">
      <c r="A161" s="1"/>
      <c r="B161" s="8"/>
      <c r="C161" s="9"/>
      <c r="D161" s="9"/>
      <c r="E161" s="9"/>
      <c r="F161" s="2"/>
      <c r="G161" s="35"/>
      <c r="H161" s="10"/>
      <c r="I161" s="1"/>
    </row>
    <row r="162" spans="1:9" ht="13.15" customHeight="1">
      <c r="A162" s="1"/>
      <c r="B162" s="8" t="s">
        <v>404</v>
      </c>
      <c r="C162" s="9"/>
      <c r="D162" s="9"/>
      <c r="E162" s="9"/>
      <c r="F162" s="1"/>
      <c r="G162" s="36"/>
      <c r="H162" s="10"/>
      <c r="I162" s="1"/>
    </row>
    <row r="163" spans="1:9" ht="13.15" customHeight="1">
      <c r="A163" s="12" t="s">
        <v>405</v>
      </c>
      <c r="B163" s="13" t="s">
        <v>406</v>
      </c>
      <c r="C163" s="9" t="s">
        <v>407</v>
      </c>
      <c r="D163" s="9" t="s">
        <v>408</v>
      </c>
      <c r="E163" s="14">
        <v>4500000</v>
      </c>
      <c r="F163" s="26">
        <v>4561.92</v>
      </c>
      <c r="G163" s="27">
        <v>0.11550000000000001</v>
      </c>
      <c r="H163" s="37">
        <v>5.8400000000000001E-2</v>
      </c>
      <c r="I163" s="1"/>
    </row>
    <row r="164" spans="1:9" ht="13.15" customHeight="1">
      <c r="A164" s="1"/>
      <c r="B164" s="8" t="s">
        <v>302</v>
      </c>
      <c r="C164" s="9"/>
      <c r="D164" s="9"/>
      <c r="E164" s="9"/>
      <c r="F164" s="18">
        <f>SUM(F163)</f>
        <v>4561.92</v>
      </c>
      <c r="G164" s="28">
        <f>SUM(G163)</f>
        <v>0.11550000000000001</v>
      </c>
      <c r="H164" s="20"/>
      <c r="I164" s="1"/>
    </row>
    <row r="165" spans="1:9" ht="13.15" customHeight="1">
      <c r="A165" s="1"/>
      <c r="B165" s="8"/>
      <c r="C165" s="9"/>
      <c r="D165" s="9"/>
      <c r="E165" s="9"/>
      <c r="F165" s="18"/>
      <c r="G165" s="19"/>
      <c r="H165" s="20"/>
      <c r="I165" s="1"/>
    </row>
    <row r="166" spans="1:9" ht="13.15" customHeight="1">
      <c r="A166" s="1"/>
      <c r="B166" s="21" t="s">
        <v>410</v>
      </c>
      <c r="C166" s="22"/>
      <c r="D166" s="22"/>
      <c r="E166" s="22"/>
      <c r="F166" s="23" t="s">
        <v>304</v>
      </c>
      <c r="G166" s="23" t="s">
        <v>304</v>
      </c>
      <c r="H166" s="20"/>
      <c r="I166" s="1"/>
    </row>
    <row r="167" spans="1:9" ht="13.15" customHeight="1">
      <c r="A167" s="1"/>
      <c r="B167" s="21"/>
      <c r="C167" s="22"/>
      <c r="D167" s="22"/>
      <c r="E167" s="22"/>
      <c r="F167" s="23"/>
      <c r="G167" s="23"/>
      <c r="H167" s="20"/>
      <c r="I167" s="1"/>
    </row>
    <row r="168" spans="1:9" ht="13.15" customHeight="1">
      <c r="A168" s="1"/>
      <c r="B168" s="30" t="s">
        <v>411</v>
      </c>
      <c r="C168" s="31"/>
      <c r="D168" s="31"/>
      <c r="E168" s="31"/>
      <c r="F168" s="39" t="s">
        <v>304</v>
      </c>
      <c r="G168" s="33" t="s">
        <v>304</v>
      </c>
      <c r="H168" s="34"/>
      <c r="I168" s="1"/>
    </row>
    <row r="169" spans="1:9" ht="13.15" customHeight="1">
      <c r="A169" s="1"/>
      <c r="B169" s="30"/>
      <c r="C169" s="31"/>
      <c r="D169" s="31"/>
      <c r="E169" s="31"/>
      <c r="F169" s="39"/>
      <c r="G169" s="33"/>
      <c r="H169" s="34"/>
      <c r="I169" s="1"/>
    </row>
    <row r="170" spans="1:9" ht="13.15" customHeight="1">
      <c r="A170" s="1"/>
      <c r="B170" s="30" t="s">
        <v>412</v>
      </c>
      <c r="C170" s="31"/>
      <c r="D170" s="31"/>
      <c r="E170" s="31"/>
      <c r="F170" s="39" t="s">
        <v>304</v>
      </c>
      <c r="G170" s="33" t="s">
        <v>304</v>
      </c>
      <c r="H170" s="34"/>
      <c r="I170" s="1"/>
    </row>
    <row r="171" spans="1:9" ht="13.15" customHeight="1">
      <c r="A171" s="1"/>
      <c r="B171" s="30"/>
      <c r="C171" s="31"/>
      <c r="D171" s="31"/>
      <c r="E171" s="31"/>
      <c r="F171" s="39"/>
      <c r="G171" s="33"/>
      <c r="H171" s="34"/>
      <c r="I171" s="1"/>
    </row>
    <row r="172" spans="1:9" ht="13.15" customHeight="1">
      <c r="A172" s="1"/>
      <c r="B172" s="30" t="s">
        <v>413</v>
      </c>
      <c r="C172" s="31"/>
      <c r="D172" s="31"/>
      <c r="E172" s="31"/>
      <c r="F172" s="39" t="s">
        <v>304</v>
      </c>
      <c r="G172" s="33" t="s">
        <v>304</v>
      </c>
      <c r="H172" s="34"/>
      <c r="I172" s="1"/>
    </row>
    <row r="173" spans="1:9" ht="13.15" customHeight="1">
      <c r="A173" s="1"/>
      <c r="B173" s="30"/>
      <c r="C173" s="31"/>
      <c r="D173" s="31"/>
      <c r="E173" s="31"/>
      <c r="F173" s="39"/>
      <c r="G173" s="33"/>
      <c r="H173" s="34"/>
      <c r="I173" s="1"/>
    </row>
    <row r="174" spans="1:9" ht="13.15" customHeight="1">
      <c r="A174" s="1"/>
      <c r="B174" s="21" t="s">
        <v>305</v>
      </c>
      <c r="C174" s="24"/>
      <c r="D174" s="40"/>
      <c r="E174" s="41"/>
      <c r="F174" s="42">
        <v>4561.92</v>
      </c>
      <c r="G174" s="28">
        <v>0.11550000000000001</v>
      </c>
      <c r="H174" s="20"/>
      <c r="I174" s="1"/>
    </row>
    <row r="175" spans="1:9" ht="13.15" customHeight="1">
      <c r="A175" s="1"/>
      <c r="B175" s="43"/>
      <c r="C175" s="31"/>
      <c r="D175" s="44"/>
      <c r="E175" s="44"/>
      <c r="F175" s="45"/>
      <c r="G175" s="46"/>
      <c r="H175" s="47"/>
      <c r="I175" s="1"/>
    </row>
    <row r="176" spans="1:9" ht="13.15" customHeight="1">
      <c r="A176" s="1"/>
      <c r="B176" s="21" t="s">
        <v>414</v>
      </c>
      <c r="C176" s="48"/>
      <c r="D176" s="31"/>
      <c r="E176" s="31"/>
      <c r="F176" s="39"/>
      <c r="G176" s="33"/>
      <c r="H176" s="34"/>
      <c r="I176" s="1"/>
    </row>
    <row r="177" spans="1:9" ht="13.15" customHeight="1">
      <c r="A177" s="1"/>
      <c r="B177" s="30"/>
      <c r="C177" s="48"/>
      <c r="D177" s="31"/>
      <c r="E177" s="31"/>
      <c r="F177" s="39"/>
      <c r="G177" s="33"/>
      <c r="H177" s="34"/>
      <c r="I177" s="1"/>
    </row>
    <row r="178" spans="1:9" ht="13.15" customHeight="1">
      <c r="A178" s="1"/>
      <c r="B178" s="30" t="s">
        <v>415</v>
      </c>
      <c r="C178" s="48"/>
      <c r="D178" s="31"/>
      <c r="E178" s="31"/>
      <c r="F178" s="39" t="s">
        <v>304</v>
      </c>
      <c r="G178" s="33" t="s">
        <v>304</v>
      </c>
      <c r="H178" s="34"/>
      <c r="I178" s="1"/>
    </row>
    <row r="179" spans="1:9" ht="13.15" customHeight="1">
      <c r="A179" s="1"/>
      <c r="B179" s="30"/>
      <c r="C179" s="31"/>
      <c r="D179" s="31"/>
      <c r="E179" s="31"/>
      <c r="F179" s="39"/>
      <c r="G179" s="33"/>
      <c r="H179" s="34"/>
      <c r="I179" s="1"/>
    </row>
    <row r="180" spans="1:9" ht="13.15" customHeight="1">
      <c r="A180" s="1"/>
      <c r="B180" s="30" t="s">
        <v>416</v>
      </c>
      <c r="C180" s="31"/>
      <c r="D180" s="31"/>
      <c r="E180" s="31"/>
      <c r="F180" s="39" t="s">
        <v>304</v>
      </c>
      <c r="G180" s="33" t="s">
        <v>304</v>
      </c>
      <c r="H180" s="34"/>
      <c r="I180" s="1"/>
    </row>
    <row r="181" spans="1:9" ht="13.15" customHeight="1">
      <c r="A181" s="1"/>
      <c r="B181" s="30"/>
      <c r="C181" s="31"/>
      <c r="D181" s="31"/>
      <c r="E181" s="31"/>
      <c r="F181" s="39"/>
      <c r="G181" s="33"/>
      <c r="H181" s="34"/>
      <c r="I181" s="1"/>
    </row>
    <row r="182" spans="1:9" ht="13.15" customHeight="1">
      <c r="A182" s="1"/>
      <c r="B182" s="30" t="s">
        <v>417</v>
      </c>
      <c r="C182" s="31"/>
      <c r="D182" s="31"/>
      <c r="E182" s="31"/>
      <c r="F182" s="39" t="s">
        <v>304</v>
      </c>
      <c r="G182" s="33" t="s">
        <v>304</v>
      </c>
      <c r="H182" s="34"/>
      <c r="I182" s="1"/>
    </row>
    <row r="183" spans="1:9" ht="13.15" customHeight="1">
      <c r="A183" s="1"/>
      <c r="B183" s="30"/>
      <c r="C183" s="31"/>
      <c r="D183" s="31"/>
      <c r="E183" s="31"/>
      <c r="F183" s="39"/>
      <c r="G183" s="33"/>
      <c r="H183" s="34"/>
      <c r="I183" s="1"/>
    </row>
    <row r="184" spans="1:9" ht="13.15" customHeight="1">
      <c r="A184" s="1"/>
      <c r="B184" s="30" t="s">
        <v>418</v>
      </c>
      <c r="C184" s="31"/>
      <c r="D184" s="31"/>
      <c r="E184" s="31"/>
      <c r="F184" s="39" t="s">
        <v>304</v>
      </c>
      <c r="G184" s="33" t="s">
        <v>304</v>
      </c>
      <c r="H184" s="34"/>
      <c r="I184" s="1"/>
    </row>
    <row r="185" spans="1:9" ht="13.15" customHeight="1">
      <c r="A185" s="1"/>
      <c r="B185" s="30"/>
      <c r="C185" s="31"/>
      <c r="D185" s="31"/>
      <c r="E185" s="31"/>
      <c r="F185" s="39"/>
      <c r="G185" s="33"/>
      <c r="H185" s="34"/>
      <c r="I185" s="1"/>
    </row>
    <row r="186" spans="1:9" ht="13.15" customHeight="1">
      <c r="A186" s="1"/>
      <c r="B186" s="8" t="s">
        <v>398</v>
      </c>
      <c r="C186" s="9"/>
      <c r="D186" s="9"/>
      <c r="E186" s="9"/>
      <c r="F186" s="9"/>
      <c r="G186" s="9"/>
      <c r="H186" s="10"/>
      <c r="I186" s="1"/>
    </row>
    <row r="187" spans="1:9" ht="13.15" customHeight="1">
      <c r="A187" s="1"/>
      <c r="B187" s="8"/>
      <c r="C187" s="9"/>
      <c r="D187" s="9"/>
      <c r="E187" s="9"/>
      <c r="F187" s="2"/>
      <c r="G187" s="9"/>
      <c r="H187" s="10"/>
      <c r="I187" s="1"/>
    </row>
    <row r="188" spans="1:9" ht="13.15" customHeight="1">
      <c r="A188" s="1"/>
      <c r="B188" s="8" t="s">
        <v>419</v>
      </c>
      <c r="C188" s="9"/>
      <c r="D188" s="9"/>
      <c r="E188" s="9"/>
      <c r="F188" s="1"/>
      <c r="G188" s="11"/>
      <c r="H188" s="10"/>
      <c r="I188" s="1"/>
    </row>
    <row r="189" spans="1:9" ht="13.15" customHeight="1">
      <c r="A189" s="12" t="s">
        <v>420</v>
      </c>
      <c r="B189" s="13" t="s">
        <v>421</v>
      </c>
      <c r="C189" s="9" t="s">
        <v>422</v>
      </c>
      <c r="D189" s="9"/>
      <c r="E189" s="14">
        <v>494076</v>
      </c>
      <c r="F189" s="15">
        <v>578.61</v>
      </c>
      <c r="G189" s="16">
        <v>1.46E-2</v>
      </c>
      <c r="H189" s="37"/>
      <c r="I189" s="1"/>
    </row>
    <row r="190" spans="1:9" ht="13.15" customHeight="1">
      <c r="A190" s="1"/>
      <c r="B190" s="8" t="s">
        <v>302</v>
      </c>
      <c r="C190" s="9"/>
      <c r="D190" s="9"/>
      <c r="E190" s="9"/>
      <c r="F190" s="18">
        <v>578.61</v>
      </c>
      <c r="G190" s="25">
        <v>1.46E-2</v>
      </c>
      <c r="H190" s="20"/>
      <c r="I190" s="1"/>
    </row>
    <row r="191" spans="1:9" ht="13.15" customHeight="1">
      <c r="A191" s="1"/>
      <c r="B191" s="8"/>
      <c r="C191" s="9"/>
      <c r="D191" s="9"/>
      <c r="E191" s="9"/>
      <c r="F191" s="18"/>
      <c r="G191" s="25"/>
      <c r="H191" s="20"/>
      <c r="I191" s="1"/>
    </row>
    <row r="192" spans="1:9" ht="13.15" customHeight="1">
      <c r="A192" s="1"/>
      <c r="B192" s="30" t="s">
        <v>423</v>
      </c>
      <c r="C192" s="31"/>
      <c r="D192" s="31"/>
      <c r="E192" s="31"/>
      <c r="F192" s="39" t="s">
        <v>304</v>
      </c>
      <c r="G192" s="33" t="s">
        <v>304</v>
      </c>
      <c r="H192" s="34"/>
      <c r="I192" s="1"/>
    </row>
    <row r="193" spans="1:9" ht="13.15" customHeight="1">
      <c r="A193" s="1"/>
      <c r="B193" s="30"/>
      <c r="C193" s="31"/>
      <c r="D193" s="31"/>
      <c r="E193" s="31"/>
      <c r="F193" s="39"/>
      <c r="G193" s="33"/>
      <c r="H193" s="34"/>
      <c r="I193" s="1"/>
    </row>
    <row r="194" spans="1:9" ht="13.15" customHeight="1">
      <c r="A194" s="1"/>
      <c r="B194" s="30" t="s">
        <v>424</v>
      </c>
      <c r="C194" s="31"/>
      <c r="D194" s="31"/>
      <c r="E194" s="31"/>
      <c r="F194" s="39" t="s">
        <v>304</v>
      </c>
      <c r="G194" s="33" t="s">
        <v>304</v>
      </c>
      <c r="H194" s="34"/>
      <c r="I194" s="1"/>
    </row>
    <row r="195" spans="1:9" ht="13.15" customHeight="1">
      <c r="A195" s="1"/>
      <c r="B195" s="21" t="s">
        <v>305</v>
      </c>
      <c r="C195" s="24"/>
      <c r="D195" s="22"/>
      <c r="E195" s="24"/>
      <c r="F195" s="18">
        <v>578.61</v>
      </c>
      <c r="G195" s="25">
        <v>1.46E-2</v>
      </c>
      <c r="H195" s="20"/>
      <c r="I195" s="1"/>
    </row>
    <row r="196" spans="1:9" ht="13.15" customHeight="1">
      <c r="A196" s="1"/>
      <c r="B196" s="8" t="s">
        <v>425</v>
      </c>
      <c r="C196" s="9"/>
      <c r="D196" s="9"/>
      <c r="E196" s="9"/>
      <c r="F196" s="9"/>
      <c r="G196" s="9"/>
      <c r="H196" s="10"/>
      <c r="I196" s="1"/>
    </row>
    <row r="197" spans="1:9" ht="13.15" customHeight="1">
      <c r="A197" s="12" t="s">
        <v>426</v>
      </c>
      <c r="B197" s="13" t="s">
        <v>427</v>
      </c>
      <c r="C197" s="9"/>
      <c r="D197" s="9"/>
      <c r="E197" s="14"/>
      <c r="F197" s="15">
        <v>9125.5499999999993</v>
      </c>
      <c r="G197" s="16">
        <v>0.23100000000000001</v>
      </c>
      <c r="H197" s="37">
        <v>4.9093537438995881E-2</v>
      </c>
      <c r="I197" s="1"/>
    </row>
    <row r="198" spans="1:9" ht="13.15" customHeight="1">
      <c r="A198" s="1"/>
      <c r="B198" s="8" t="s">
        <v>302</v>
      </c>
      <c r="C198" s="9"/>
      <c r="D198" s="9"/>
      <c r="E198" s="9"/>
      <c r="F198" s="18">
        <v>9125.5499999999993</v>
      </c>
      <c r="G198" s="25">
        <v>0.23100000000000001</v>
      </c>
      <c r="H198" s="20"/>
      <c r="I198" s="1"/>
    </row>
    <row r="199" spans="1:9" ht="13.15" customHeight="1">
      <c r="A199" s="1"/>
      <c r="B199" s="21" t="s">
        <v>410</v>
      </c>
      <c r="C199" s="22"/>
      <c r="D199" s="22"/>
      <c r="E199" s="22"/>
      <c r="F199" s="23" t="s">
        <v>304</v>
      </c>
      <c r="G199" s="23" t="s">
        <v>304</v>
      </c>
      <c r="H199" s="20"/>
      <c r="I199" s="1"/>
    </row>
    <row r="200" spans="1:9" ht="13.15" customHeight="1">
      <c r="A200" s="1"/>
      <c r="B200" s="21" t="s">
        <v>302</v>
      </c>
      <c r="C200" s="22"/>
      <c r="D200" s="22"/>
      <c r="E200" s="22"/>
      <c r="F200" s="23" t="s">
        <v>304</v>
      </c>
      <c r="G200" s="23" t="s">
        <v>304</v>
      </c>
      <c r="H200" s="20"/>
      <c r="I200" s="1"/>
    </row>
    <row r="201" spans="1:9" ht="13.15" customHeight="1">
      <c r="A201" s="1"/>
      <c r="B201" s="21" t="s">
        <v>305</v>
      </c>
      <c r="C201" s="24"/>
      <c r="D201" s="22"/>
      <c r="E201" s="24"/>
      <c r="F201" s="18">
        <v>9125.5499999999993</v>
      </c>
      <c r="G201" s="25">
        <v>0.23100000000000001</v>
      </c>
      <c r="H201" s="20"/>
      <c r="I201" s="1"/>
    </row>
    <row r="202" spans="1:9" ht="13.15" customHeight="1">
      <c r="A202" s="1"/>
      <c r="B202" s="21" t="s">
        <v>428</v>
      </c>
      <c r="C202" s="9"/>
      <c r="D202" s="22"/>
      <c r="E202" s="9"/>
      <c r="F202" s="49">
        <v>-7187.47</v>
      </c>
      <c r="G202" s="25">
        <v>-0.18160000000000001</v>
      </c>
      <c r="H202" s="20"/>
      <c r="I202" s="1"/>
    </row>
    <row r="203" spans="1:9" ht="13.15" customHeight="1" thickBot="1">
      <c r="A203" s="1"/>
      <c r="B203" s="50" t="s">
        <v>429</v>
      </c>
      <c r="C203" s="51"/>
      <c r="D203" s="51"/>
      <c r="E203" s="51"/>
      <c r="F203" s="52">
        <v>39504.6</v>
      </c>
      <c r="G203" s="53">
        <v>1</v>
      </c>
      <c r="H203" s="54"/>
      <c r="I203" s="1"/>
    </row>
    <row r="204" spans="1:9" ht="13.15" customHeight="1">
      <c r="A204" s="1"/>
      <c r="B204" s="55"/>
      <c r="C204" s="2"/>
      <c r="D204" s="2"/>
      <c r="E204" s="2"/>
      <c r="F204" s="56"/>
      <c r="G204" s="57"/>
      <c r="H204" s="58"/>
      <c r="I204" s="1"/>
    </row>
    <row r="205" spans="1:9" ht="13.15" customHeight="1">
      <c r="A205" s="1"/>
      <c r="B205" s="59"/>
      <c r="C205" s="2"/>
      <c r="D205" s="2"/>
      <c r="E205" s="2"/>
      <c r="F205" s="56"/>
      <c r="G205" s="57"/>
      <c r="H205" s="58"/>
      <c r="I205" s="1"/>
    </row>
    <row r="206" spans="1:9" ht="13.15" customHeight="1">
      <c r="A206" s="1"/>
      <c r="B206" s="55"/>
      <c r="C206" s="2"/>
      <c r="D206" s="2"/>
      <c r="E206" s="2"/>
      <c r="F206" s="56"/>
      <c r="G206" s="57"/>
      <c r="H206" s="58"/>
      <c r="I206" s="1"/>
    </row>
    <row r="207" spans="1:9" ht="13.15" customHeight="1">
      <c r="A207" s="1"/>
      <c r="B207" s="60" t="s">
        <v>430</v>
      </c>
      <c r="C207" s="61"/>
      <c r="D207" s="1"/>
      <c r="E207" s="1"/>
      <c r="F207" s="1"/>
      <c r="G207" s="1"/>
      <c r="H207" s="1"/>
      <c r="I207" s="1"/>
    </row>
    <row r="208" spans="1:9" ht="13.15" customHeight="1">
      <c r="A208" s="1"/>
      <c r="B208" s="62" t="s">
        <v>431</v>
      </c>
      <c r="C208" s="63" t="s">
        <v>432</v>
      </c>
      <c r="D208" s="1"/>
      <c r="E208" s="1"/>
      <c r="F208" s="1"/>
      <c r="G208" s="1"/>
      <c r="H208" s="1"/>
      <c r="I208" s="1"/>
    </row>
    <row r="209" spans="2:3">
      <c r="B209" s="61" t="s">
        <v>433</v>
      </c>
      <c r="C209" s="64"/>
    </row>
    <row r="210" spans="2:3">
      <c r="B210" s="65" t="s">
        <v>434</v>
      </c>
      <c r="C210" s="66">
        <v>12.51</v>
      </c>
    </row>
    <row r="211" spans="2:3">
      <c r="B211" s="65" t="s">
        <v>435</v>
      </c>
      <c r="C211" s="66">
        <v>12.2</v>
      </c>
    </row>
    <row r="212" spans="2:3">
      <c r="B212" s="65" t="s">
        <v>436</v>
      </c>
      <c r="C212" s="61"/>
    </row>
    <row r="213" spans="2:3">
      <c r="B213" s="65" t="s">
        <v>434</v>
      </c>
      <c r="C213" s="66">
        <v>12.23</v>
      </c>
    </row>
    <row r="214" spans="2:3">
      <c r="B214" s="65" t="s">
        <v>435</v>
      </c>
      <c r="C214" s="66">
        <v>11.91</v>
      </c>
    </row>
    <row r="215" spans="2:3">
      <c r="B215" s="61" t="s">
        <v>437</v>
      </c>
      <c r="C215" s="67" t="s">
        <v>438</v>
      </c>
    </row>
    <row r="216" spans="2:3">
      <c r="B216" s="61" t="s">
        <v>439</v>
      </c>
      <c r="C216" s="67" t="s">
        <v>432</v>
      </c>
    </row>
    <row r="217" spans="2:3">
      <c r="B217" s="61" t="s">
        <v>440</v>
      </c>
      <c r="C217" s="67" t="s">
        <v>432</v>
      </c>
    </row>
    <row r="218" spans="2:3">
      <c r="B218" s="61" t="s">
        <v>441</v>
      </c>
      <c r="C218" s="68" t="s">
        <v>442</v>
      </c>
    </row>
    <row r="219" spans="2:3">
      <c r="B219" s="61" t="s">
        <v>443</v>
      </c>
      <c r="C219" s="67" t="s">
        <v>432</v>
      </c>
    </row>
    <row r="220" spans="2:3">
      <c r="B220" s="61" t="s">
        <v>444</v>
      </c>
      <c r="C220" s="67" t="s">
        <v>432</v>
      </c>
    </row>
    <row r="221" spans="2:3">
      <c r="B221" s="61" t="s">
        <v>445</v>
      </c>
      <c r="C221" s="69"/>
    </row>
    <row r="222" spans="2:3">
      <c r="B222" s="61" t="s">
        <v>446</v>
      </c>
      <c r="C222" s="69"/>
    </row>
    <row r="223" spans="2:3">
      <c r="B223" s="62" t="s">
        <v>447</v>
      </c>
    </row>
    <row r="241" spans="2:8">
      <c r="B241" s="70" t="s">
        <v>448</v>
      </c>
      <c r="C241" s="71"/>
      <c r="D241" s="71"/>
      <c r="E241" s="71"/>
      <c r="F241" s="71"/>
      <c r="G241" s="71"/>
    </row>
    <row r="242" spans="2:8">
      <c r="B242" s="70"/>
      <c r="C242" s="71"/>
      <c r="D242" s="71"/>
      <c r="E242" s="71"/>
      <c r="F242" s="71"/>
      <c r="G242" s="71"/>
    </row>
    <row r="243" spans="2:8" ht="24">
      <c r="B243" s="72" t="s">
        <v>449</v>
      </c>
      <c r="C243" s="72" t="s">
        <v>450</v>
      </c>
      <c r="D243" s="72" t="s">
        <v>451</v>
      </c>
      <c r="E243" s="73" t="s">
        <v>452</v>
      </c>
      <c r="F243" s="73" t="s">
        <v>453</v>
      </c>
      <c r="G243" s="73" t="s">
        <v>454</v>
      </c>
      <c r="H243" s="74"/>
    </row>
    <row r="244" spans="2:8">
      <c r="B244" s="75" t="s">
        <v>455</v>
      </c>
      <c r="C244" s="76" t="s">
        <v>138</v>
      </c>
      <c r="D244" s="77" t="s">
        <v>456</v>
      </c>
      <c r="E244" s="78">
        <v>215.13730012804098</v>
      </c>
      <c r="F244" s="78">
        <v>212.36</v>
      </c>
      <c r="G244" s="78">
        <v>21.189545299999999</v>
      </c>
      <c r="H244" s="74"/>
    </row>
    <row r="245" spans="2:8">
      <c r="B245" s="75" t="s">
        <v>455</v>
      </c>
      <c r="C245" s="76" t="s">
        <v>61</v>
      </c>
      <c r="D245" s="77" t="s">
        <v>456</v>
      </c>
      <c r="E245" s="78">
        <v>1713.7182006734006</v>
      </c>
      <c r="F245" s="78">
        <v>1649.2</v>
      </c>
      <c r="G245" s="78">
        <v>50.932678499999994</v>
      </c>
      <c r="H245" s="74"/>
    </row>
    <row r="246" spans="2:8">
      <c r="B246" s="75" t="s">
        <v>455</v>
      </c>
      <c r="C246" s="76" t="s">
        <v>171</v>
      </c>
      <c r="D246" s="77" t="s">
        <v>456</v>
      </c>
      <c r="E246" s="78">
        <v>1400.7125000000001</v>
      </c>
      <c r="F246" s="78">
        <v>1389.9</v>
      </c>
      <c r="G246" s="78">
        <v>18.711672</v>
      </c>
      <c r="H246" s="74"/>
    </row>
    <row r="247" spans="2:8">
      <c r="B247" s="75" t="s">
        <v>455</v>
      </c>
      <c r="C247" s="76" t="s">
        <v>154</v>
      </c>
      <c r="D247" s="77" t="s">
        <v>456</v>
      </c>
      <c r="E247" s="78">
        <v>8853.3333120000007</v>
      </c>
      <c r="F247" s="78">
        <v>8992.5</v>
      </c>
      <c r="G247" s="78">
        <v>9.9298593999999998</v>
      </c>
      <c r="H247" s="74"/>
    </row>
    <row r="248" spans="2:8">
      <c r="B248" s="75" t="s">
        <v>455</v>
      </c>
      <c r="C248" s="76" t="s">
        <v>294</v>
      </c>
      <c r="D248" s="77" t="s">
        <v>456</v>
      </c>
      <c r="E248" s="78">
        <v>247.7</v>
      </c>
      <c r="F248" s="78">
        <v>243.9</v>
      </c>
      <c r="G248" s="78">
        <v>2.7855653000000005</v>
      </c>
      <c r="H248" s="74"/>
    </row>
    <row r="249" spans="2:8">
      <c r="B249" s="75" t="s">
        <v>455</v>
      </c>
      <c r="C249" s="76" t="s">
        <v>288</v>
      </c>
      <c r="D249" s="77" t="s">
        <v>456</v>
      </c>
      <c r="E249" s="78">
        <v>126.705</v>
      </c>
      <c r="F249" s="78">
        <v>125.28</v>
      </c>
      <c r="G249" s="78">
        <v>8.6972400000000007</v>
      </c>
      <c r="H249" s="74"/>
    </row>
    <row r="250" spans="2:8">
      <c r="B250" s="75" t="s">
        <v>455</v>
      </c>
      <c r="C250" s="76" t="s">
        <v>272</v>
      </c>
      <c r="D250" s="77" t="s">
        <v>456</v>
      </c>
      <c r="E250" s="78">
        <v>426.25830000000002</v>
      </c>
      <c r="F250" s="78">
        <v>415.35</v>
      </c>
      <c r="G250" s="78">
        <v>5.9516572999999999</v>
      </c>
      <c r="H250" s="74"/>
    </row>
    <row r="251" spans="2:8">
      <c r="B251" s="75" t="s">
        <v>455</v>
      </c>
      <c r="C251" s="76" t="s">
        <v>248</v>
      </c>
      <c r="D251" s="77" t="s">
        <v>456</v>
      </c>
      <c r="E251" s="78">
        <v>7581.0713999999998</v>
      </c>
      <c r="F251" s="78">
        <v>7860</v>
      </c>
      <c r="G251" s="78">
        <v>9.8994700000000009</v>
      </c>
      <c r="H251" s="74"/>
    </row>
    <row r="252" spans="2:8">
      <c r="B252" s="75" t="s">
        <v>455</v>
      </c>
      <c r="C252" s="76" t="s">
        <v>251</v>
      </c>
      <c r="D252" s="77" t="s">
        <v>456</v>
      </c>
      <c r="E252" s="78">
        <v>949.1857</v>
      </c>
      <c r="F252" s="78">
        <v>979.4</v>
      </c>
      <c r="G252" s="78">
        <v>9.1526610000000002</v>
      </c>
      <c r="H252" s="74"/>
    </row>
    <row r="253" spans="2:8">
      <c r="B253" s="75" t="s">
        <v>455</v>
      </c>
      <c r="C253" s="76" t="s">
        <v>106</v>
      </c>
      <c r="D253" s="77" t="s">
        <v>456</v>
      </c>
      <c r="E253" s="78">
        <v>5633.625</v>
      </c>
      <c r="F253" s="78">
        <v>5549</v>
      </c>
      <c r="G253" s="78">
        <v>17.38072</v>
      </c>
      <c r="H253" s="74"/>
    </row>
    <row r="254" spans="2:8">
      <c r="B254" s="75" t="s">
        <v>455</v>
      </c>
      <c r="C254" s="76" t="s">
        <v>181</v>
      </c>
      <c r="D254" s="77" t="s">
        <v>456</v>
      </c>
      <c r="E254" s="78">
        <v>146.31</v>
      </c>
      <c r="F254" s="78">
        <v>151.6</v>
      </c>
      <c r="G254" s="78">
        <v>12.389543999999999</v>
      </c>
      <c r="H254" s="74"/>
    </row>
    <row r="255" spans="2:8">
      <c r="B255" s="75" t="s">
        <v>455</v>
      </c>
      <c r="C255" s="76" t="s">
        <v>202</v>
      </c>
      <c r="D255" s="77" t="s">
        <v>456</v>
      </c>
      <c r="E255" s="78">
        <v>1781.1125</v>
      </c>
      <c r="F255" s="78">
        <v>1703.8</v>
      </c>
      <c r="G255" s="78">
        <v>12.959633999999999</v>
      </c>
      <c r="H255" s="74"/>
    </row>
    <row r="256" spans="2:8">
      <c r="B256" s="75" t="s">
        <v>455</v>
      </c>
      <c r="C256" s="76" t="s">
        <v>214</v>
      </c>
      <c r="D256" s="77" t="s">
        <v>456</v>
      </c>
      <c r="E256" s="78">
        <v>1450.0110999999999</v>
      </c>
      <c r="F256" s="78">
        <v>1511.8</v>
      </c>
      <c r="G256" s="78">
        <v>12.043485</v>
      </c>
      <c r="H256" s="74"/>
    </row>
    <row r="257" spans="2:8">
      <c r="B257" s="75" t="s">
        <v>455</v>
      </c>
      <c r="C257" s="76" t="s">
        <v>263</v>
      </c>
      <c r="D257" s="77" t="s">
        <v>456</v>
      </c>
      <c r="E257" s="78">
        <v>349.24549999999999</v>
      </c>
      <c r="F257" s="78">
        <v>348.05</v>
      </c>
      <c r="G257" s="78">
        <v>10.1593388</v>
      </c>
      <c r="H257" s="74"/>
    </row>
    <row r="258" spans="2:8">
      <c r="B258" s="75" t="s">
        <v>455</v>
      </c>
      <c r="C258" s="76" t="s">
        <v>269</v>
      </c>
      <c r="D258" s="77" t="s">
        <v>456</v>
      </c>
      <c r="E258" s="78">
        <v>409.62860000000001</v>
      </c>
      <c r="F258" s="78">
        <v>425.7</v>
      </c>
      <c r="G258" s="78">
        <v>8.0043144999999996</v>
      </c>
      <c r="H258" s="74"/>
    </row>
    <row r="259" spans="2:8">
      <c r="B259" s="75" t="s">
        <v>455</v>
      </c>
      <c r="C259" s="76" t="s">
        <v>266</v>
      </c>
      <c r="D259" s="77" t="s">
        <v>456</v>
      </c>
      <c r="E259" s="78">
        <v>1021.3125</v>
      </c>
      <c r="F259" s="78">
        <v>1032.5999999999999</v>
      </c>
      <c r="G259" s="78">
        <v>5.4705300000000001</v>
      </c>
      <c r="H259" s="74"/>
    </row>
    <row r="260" spans="2:8">
      <c r="B260" s="75" t="s">
        <v>455</v>
      </c>
      <c r="C260" s="76" t="s">
        <v>241</v>
      </c>
      <c r="D260" s="77" t="s">
        <v>456</v>
      </c>
      <c r="E260" s="78">
        <v>265.79169999999999</v>
      </c>
      <c r="F260" s="78">
        <v>265.5</v>
      </c>
      <c r="G260" s="78">
        <v>19.1997675</v>
      </c>
      <c r="H260" s="74"/>
    </row>
    <row r="261" spans="2:8">
      <c r="B261" s="75" t="s">
        <v>455</v>
      </c>
      <c r="C261" s="76" t="s">
        <v>188</v>
      </c>
      <c r="D261" s="77" t="s">
        <v>456</v>
      </c>
      <c r="E261" s="78">
        <v>18600.333279999999</v>
      </c>
      <c r="F261" s="78">
        <v>18496</v>
      </c>
      <c r="G261" s="78">
        <v>9.9253250000000008</v>
      </c>
      <c r="H261" s="74"/>
    </row>
    <row r="262" spans="2:8">
      <c r="B262" s="75" t="s">
        <v>455</v>
      </c>
      <c r="C262" s="76" t="s">
        <v>206</v>
      </c>
      <c r="D262" s="77" t="s">
        <v>456</v>
      </c>
      <c r="E262" s="78">
        <v>4709.0429028571425</v>
      </c>
      <c r="F262" s="78">
        <v>4883.5</v>
      </c>
      <c r="G262" s="78">
        <v>7.5673718999999995</v>
      </c>
      <c r="H262" s="74"/>
    </row>
    <row r="263" spans="2:8">
      <c r="B263" s="75" t="s">
        <v>455</v>
      </c>
      <c r="C263" s="76" t="s">
        <v>276</v>
      </c>
      <c r="D263" s="77" t="s">
        <v>456</v>
      </c>
      <c r="E263" s="78">
        <v>171.41</v>
      </c>
      <c r="F263" s="78">
        <v>171.99</v>
      </c>
      <c r="G263" s="78">
        <v>6.7967381000000007</v>
      </c>
      <c r="H263" s="74"/>
    </row>
    <row r="264" spans="2:8">
      <c r="B264" s="74"/>
      <c r="C264" s="79"/>
      <c r="D264" s="74"/>
      <c r="E264" s="74"/>
      <c r="F264" s="74"/>
      <c r="G264" s="74"/>
      <c r="H264" s="74"/>
    </row>
    <row r="265" spans="2:8">
      <c r="B265" s="79" t="s">
        <v>457</v>
      </c>
      <c r="C265" s="80"/>
      <c r="D265" s="74"/>
      <c r="E265" s="81"/>
      <c r="F265" s="74"/>
      <c r="G265" s="74"/>
      <c r="H265" s="74"/>
    </row>
    <row r="266" spans="2:8">
      <c r="B266" s="74"/>
      <c r="C266" s="79"/>
      <c r="D266" s="74"/>
      <c r="E266" s="74"/>
      <c r="F266" s="74"/>
      <c r="G266" s="74"/>
      <c r="H266" s="74"/>
    </row>
    <row r="267" spans="2:8">
      <c r="B267" s="121" t="s">
        <v>458</v>
      </c>
      <c r="C267" s="121"/>
      <c r="D267" s="121"/>
      <c r="E267" s="121"/>
      <c r="F267" s="121"/>
      <c r="G267" s="121"/>
      <c r="H267" s="121"/>
    </row>
    <row r="268" spans="2:8" ht="60">
      <c r="B268" s="82" t="s">
        <v>449</v>
      </c>
      <c r="C268" s="82" t="s">
        <v>459</v>
      </c>
      <c r="D268" s="82" t="s">
        <v>460</v>
      </c>
      <c r="E268" s="82" t="s">
        <v>461</v>
      </c>
      <c r="F268" s="82" t="s">
        <v>462</v>
      </c>
      <c r="G268" s="83" t="s">
        <v>463</v>
      </c>
    </row>
    <row r="269" spans="2:8">
      <c r="B269" s="75" t="s">
        <v>455</v>
      </c>
      <c r="C269" s="84">
        <v>1733</v>
      </c>
      <c r="D269" s="84">
        <v>1550</v>
      </c>
      <c r="E269" s="85">
        <v>13843.816458775</v>
      </c>
      <c r="F269" s="85">
        <v>12278.704623200001</v>
      </c>
      <c r="G269" s="85">
        <v>-220.22714509999986</v>
      </c>
    </row>
    <row r="270" spans="2:8">
      <c r="B270" s="86"/>
      <c r="C270" s="87"/>
      <c r="D270" s="87"/>
      <c r="E270" s="88"/>
      <c r="F270" s="88"/>
      <c r="G270" s="88"/>
      <c r="H270" s="88"/>
    </row>
    <row r="271" spans="2:8">
      <c r="B271" s="74"/>
      <c r="C271" s="74"/>
      <c r="D271" s="74"/>
      <c r="E271" s="74"/>
      <c r="F271" s="74"/>
      <c r="G271" s="74"/>
      <c r="H271" s="74"/>
    </row>
    <row r="272" spans="2:8">
      <c r="B272" s="134" t="s">
        <v>464</v>
      </c>
      <c r="C272" s="134"/>
      <c r="D272" s="134"/>
      <c r="E272" s="134"/>
      <c r="F272" s="134"/>
      <c r="G272" s="134"/>
    </row>
    <row r="273" spans="2:8" ht="24">
      <c r="B273" s="82" t="s">
        <v>449</v>
      </c>
      <c r="C273" s="82" t="s">
        <v>450</v>
      </c>
      <c r="D273" s="82" t="s">
        <v>451</v>
      </c>
      <c r="E273" s="82" t="s">
        <v>452</v>
      </c>
      <c r="F273" s="82" t="s">
        <v>453</v>
      </c>
      <c r="G273" s="83" t="s">
        <v>454</v>
      </c>
      <c r="H273" s="89"/>
    </row>
    <row r="274" spans="2:8">
      <c r="B274" s="75" t="s">
        <v>455</v>
      </c>
      <c r="C274" s="76" t="s">
        <v>33</v>
      </c>
      <c r="D274" s="77" t="s">
        <v>465</v>
      </c>
      <c r="E274" s="78">
        <v>32348.658500000001</v>
      </c>
      <c r="F274" s="78">
        <v>32350</v>
      </c>
      <c r="G274" s="78">
        <v>82.473929999999996</v>
      </c>
      <c r="H274" s="89"/>
    </row>
    <row r="275" spans="2:8">
      <c r="B275" s="75" t="s">
        <v>455</v>
      </c>
      <c r="C275" s="76" t="s">
        <v>93</v>
      </c>
      <c r="D275" s="77" t="s">
        <v>465</v>
      </c>
      <c r="E275" s="78">
        <v>406.23329999999999</v>
      </c>
      <c r="F275" s="78">
        <v>406.15</v>
      </c>
      <c r="G275" s="78">
        <v>41.192141299999996</v>
      </c>
      <c r="H275" s="89"/>
    </row>
    <row r="276" spans="2:8">
      <c r="B276" s="75" t="s">
        <v>455</v>
      </c>
      <c r="C276" s="76" t="s">
        <v>164</v>
      </c>
      <c r="D276" s="77" t="s">
        <v>465</v>
      </c>
      <c r="E276" s="78">
        <v>1052.0118895238095</v>
      </c>
      <c r="F276" s="78">
        <v>1052.9000000000001</v>
      </c>
      <c r="G276" s="78">
        <v>44.075114999999997</v>
      </c>
      <c r="H276" s="89"/>
    </row>
    <row r="277" spans="2:8">
      <c r="B277" s="75" t="s">
        <v>455</v>
      </c>
      <c r="C277" s="76" t="s">
        <v>48</v>
      </c>
      <c r="D277" s="77" t="s">
        <v>465</v>
      </c>
      <c r="E277" s="78">
        <v>4328.1546995348835</v>
      </c>
      <c r="F277" s="78">
        <v>4323</v>
      </c>
      <c r="G277" s="78">
        <v>65.322106300000002</v>
      </c>
      <c r="H277" s="89"/>
    </row>
    <row r="278" spans="2:8">
      <c r="B278" s="75" t="s">
        <v>455</v>
      </c>
      <c r="C278" s="76" t="s">
        <v>158</v>
      </c>
      <c r="D278" s="77" t="s">
        <v>465</v>
      </c>
      <c r="E278" s="78">
        <v>13.115025183630641</v>
      </c>
      <c r="F278" s="78">
        <v>13.07</v>
      </c>
      <c r="G278" s="78">
        <v>141.87094189999999</v>
      </c>
      <c r="H278" s="89"/>
    </row>
    <row r="279" spans="2:8">
      <c r="B279" s="75" t="s">
        <v>455</v>
      </c>
      <c r="C279" s="76" t="s">
        <v>77</v>
      </c>
      <c r="D279" s="77" t="s">
        <v>465</v>
      </c>
      <c r="E279" s="78">
        <v>1586.3864798418972</v>
      </c>
      <c r="F279" s="78">
        <v>1584.4</v>
      </c>
      <c r="G279" s="78">
        <v>133.205512</v>
      </c>
      <c r="H279" s="89"/>
    </row>
    <row r="280" spans="2:8">
      <c r="B280" s="75" t="s">
        <v>455</v>
      </c>
      <c r="C280" s="76" t="s">
        <v>58</v>
      </c>
      <c r="D280" s="77" t="s">
        <v>465</v>
      </c>
      <c r="E280" s="78">
        <v>409.42178243386246</v>
      </c>
      <c r="F280" s="78">
        <v>409.1</v>
      </c>
      <c r="G280" s="78">
        <v>151.86480750000001</v>
      </c>
      <c r="H280" s="89"/>
    </row>
    <row r="281" spans="2:8">
      <c r="B281" s="75" t="s">
        <v>455</v>
      </c>
      <c r="C281" s="76" t="s">
        <v>40</v>
      </c>
      <c r="D281" s="77" t="s">
        <v>465</v>
      </c>
      <c r="E281" s="78">
        <v>2207.90364</v>
      </c>
      <c r="F281" s="78">
        <v>2211.5</v>
      </c>
      <c r="G281" s="78">
        <v>93.387524999999997</v>
      </c>
      <c r="H281" s="89"/>
    </row>
    <row r="282" spans="2:8">
      <c r="B282" s="75" t="s">
        <v>455</v>
      </c>
      <c r="C282" s="76" t="s">
        <v>254</v>
      </c>
      <c r="D282" s="77" t="s">
        <v>465</v>
      </c>
      <c r="E282" s="78">
        <v>138.42269999999999</v>
      </c>
      <c r="F282" s="78">
        <v>138.34</v>
      </c>
      <c r="G282" s="78">
        <v>14.274889199999999</v>
      </c>
      <c r="H282" s="89"/>
    </row>
    <row r="283" spans="2:8">
      <c r="B283" s="75" t="s">
        <v>455</v>
      </c>
      <c r="C283" s="76" t="s">
        <v>90</v>
      </c>
      <c r="D283" s="77" t="s">
        <v>465</v>
      </c>
      <c r="E283" s="78">
        <v>3652.4036999999998</v>
      </c>
      <c r="F283" s="78">
        <v>3654.7</v>
      </c>
      <c r="G283" s="78">
        <v>51.803154000000006</v>
      </c>
      <c r="H283" s="89"/>
    </row>
    <row r="284" spans="2:8">
      <c r="B284" s="75" t="s">
        <v>455</v>
      </c>
      <c r="C284" s="76" t="s">
        <v>51</v>
      </c>
      <c r="D284" s="77" t="s">
        <v>465</v>
      </c>
      <c r="E284" s="78">
        <v>358.98213556756758</v>
      </c>
      <c r="F284" s="78">
        <v>358.9</v>
      </c>
      <c r="G284" s="78">
        <v>59.044137499999998</v>
      </c>
      <c r="H284" s="89"/>
    </row>
    <row r="285" spans="2:8">
      <c r="B285" s="75" t="s">
        <v>455</v>
      </c>
      <c r="C285" s="76" t="s">
        <v>227</v>
      </c>
      <c r="D285" s="77" t="s">
        <v>465</v>
      </c>
      <c r="E285" s="78">
        <v>2246.5800512820515</v>
      </c>
      <c r="F285" s="78">
        <v>2241.6</v>
      </c>
      <c r="G285" s="78">
        <v>37.564605</v>
      </c>
      <c r="H285" s="89"/>
    </row>
    <row r="286" spans="2:8">
      <c r="B286" s="75" t="s">
        <v>455</v>
      </c>
      <c r="C286" s="76" t="s">
        <v>282</v>
      </c>
      <c r="D286" s="77" t="s">
        <v>465</v>
      </c>
      <c r="E286" s="78">
        <v>392.42554617283952</v>
      </c>
      <c r="F286" s="78">
        <v>391.8</v>
      </c>
      <c r="G286" s="78">
        <v>18.304582499999999</v>
      </c>
      <c r="H286" s="89"/>
    </row>
    <row r="287" spans="2:8">
      <c r="B287" s="75" t="s">
        <v>455</v>
      </c>
      <c r="C287" s="76" t="s">
        <v>174</v>
      </c>
      <c r="D287" s="77" t="s">
        <v>465</v>
      </c>
      <c r="E287" s="78">
        <v>839.12310000000002</v>
      </c>
      <c r="F287" s="78">
        <v>839</v>
      </c>
      <c r="G287" s="78">
        <v>18.153500000000001</v>
      </c>
      <c r="H287" s="89"/>
    </row>
    <row r="288" spans="2:8">
      <c r="B288" s="75" t="s">
        <v>455</v>
      </c>
      <c r="C288" s="76" t="s">
        <v>18</v>
      </c>
      <c r="D288" s="77" t="s">
        <v>465</v>
      </c>
      <c r="E288" s="78">
        <v>1807.8511173453996</v>
      </c>
      <c r="F288" s="78">
        <v>1812.9</v>
      </c>
      <c r="G288" s="78">
        <v>125.9340323</v>
      </c>
      <c r="H288" s="89"/>
    </row>
    <row r="289" spans="2:8">
      <c r="B289" s="75" t="s">
        <v>455</v>
      </c>
      <c r="C289" s="76" t="s">
        <v>291</v>
      </c>
      <c r="D289" s="77" t="s">
        <v>465</v>
      </c>
      <c r="E289" s="78">
        <v>528.09285846153841</v>
      </c>
      <c r="F289" s="78">
        <v>515.45000000000005</v>
      </c>
      <c r="G289" s="78">
        <v>45.236944999999999</v>
      </c>
      <c r="H289" s="89"/>
    </row>
    <row r="290" spans="2:8">
      <c r="B290" s="75" t="s">
        <v>455</v>
      </c>
      <c r="C290" s="76" t="s">
        <v>148</v>
      </c>
      <c r="D290" s="77" t="s">
        <v>465</v>
      </c>
      <c r="E290" s="78">
        <v>311.81343837037036</v>
      </c>
      <c r="F290" s="78">
        <v>311.85000000000002</v>
      </c>
      <c r="G290" s="78">
        <v>46.422956299999996</v>
      </c>
      <c r="H290" s="89"/>
    </row>
    <row r="291" spans="2:8">
      <c r="B291" s="75" t="s">
        <v>455</v>
      </c>
      <c r="C291" s="76" t="s">
        <v>84</v>
      </c>
      <c r="D291" s="77" t="s">
        <v>465</v>
      </c>
      <c r="E291" s="78">
        <v>2427.7053006535948</v>
      </c>
      <c r="F291" s="78">
        <v>2428.8000000000002</v>
      </c>
      <c r="G291" s="78">
        <v>32.930036999999999</v>
      </c>
      <c r="H291" s="89"/>
    </row>
    <row r="292" spans="2:8">
      <c r="B292" s="75" t="s">
        <v>455</v>
      </c>
      <c r="C292" s="76" t="s">
        <v>112</v>
      </c>
      <c r="D292" s="77" t="s">
        <v>465</v>
      </c>
      <c r="E292" s="78">
        <v>876.2924772988506</v>
      </c>
      <c r="F292" s="78">
        <v>875.25</v>
      </c>
      <c r="G292" s="78">
        <v>53.927385000000001</v>
      </c>
      <c r="H292" s="89"/>
    </row>
    <row r="293" spans="2:8">
      <c r="B293" s="75" t="s">
        <v>455</v>
      </c>
      <c r="C293" s="76" t="s">
        <v>80</v>
      </c>
      <c r="D293" s="77" t="s">
        <v>465</v>
      </c>
      <c r="E293" s="78">
        <v>2702.6759003831417</v>
      </c>
      <c r="F293" s="78">
        <v>2703.1</v>
      </c>
      <c r="G293" s="78">
        <v>43.526872099999999</v>
      </c>
      <c r="H293" s="89"/>
    </row>
    <row r="294" spans="2:8">
      <c r="B294" s="75" t="s">
        <v>455</v>
      </c>
      <c r="C294" s="76" t="s">
        <v>130</v>
      </c>
      <c r="D294" s="77" t="s">
        <v>465</v>
      </c>
      <c r="E294" s="78">
        <v>350.80860010666669</v>
      </c>
      <c r="F294" s="78">
        <v>350.9</v>
      </c>
      <c r="G294" s="78">
        <v>42.774140599999996</v>
      </c>
      <c r="H294" s="89"/>
    </row>
    <row r="295" spans="2:8">
      <c r="B295" s="75" t="s">
        <v>455</v>
      </c>
      <c r="C295" s="76" t="s">
        <v>184</v>
      </c>
      <c r="D295" s="77" t="s">
        <v>465</v>
      </c>
      <c r="E295" s="78">
        <v>85.427996029629625</v>
      </c>
      <c r="F295" s="78">
        <v>85.3</v>
      </c>
      <c r="G295" s="78">
        <v>50.406468799999999</v>
      </c>
      <c r="H295" s="89"/>
    </row>
    <row r="296" spans="2:8">
      <c r="B296" s="75" t="s">
        <v>455</v>
      </c>
      <c r="C296" s="76" t="s">
        <v>87</v>
      </c>
      <c r="D296" s="77" t="s">
        <v>465</v>
      </c>
      <c r="E296" s="78">
        <v>9150.0039236363627</v>
      </c>
      <c r="F296" s="78">
        <v>9153.5</v>
      </c>
      <c r="G296" s="78">
        <v>52.878443799999999</v>
      </c>
      <c r="H296" s="89"/>
    </row>
    <row r="297" spans="2:8">
      <c r="B297" s="75" t="s">
        <v>455</v>
      </c>
      <c r="C297" s="76" t="s">
        <v>167</v>
      </c>
      <c r="D297" s="77" t="s">
        <v>465</v>
      </c>
      <c r="E297" s="78">
        <v>169.66917772215268</v>
      </c>
      <c r="F297" s="78">
        <v>169.32</v>
      </c>
      <c r="G297" s="78">
        <v>51.562825799999999</v>
      </c>
      <c r="H297" s="89"/>
    </row>
    <row r="298" spans="2:8">
      <c r="B298" s="86"/>
      <c r="C298" s="90"/>
      <c r="D298" s="91"/>
      <c r="E298" s="92"/>
      <c r="F298" s="92"/>
      <c r="G298" s="92"/>
      <c r="H298" s="74"/>
    </row>
    <row r="299" spans="2:8">
      <c r="B299" s="79" t="s">
        <v>466</v>
      </c>
      <c r="C299" s="79"/>
      <c r="D299" s="74"/>
      <c r="E299" s="74"/>
      <c r="F299" s="74"/>
      <c r="G299" s="74"/>
      <c r="H299" s="74"/>
    </row>
    <row r="300" spans="2:8">
      <c r="B300" s="74"/>
      <c r="C300" s="79"/>
      <c r="D300" s="74"/>
      <c r="E300" s="74"/>
      <c r="F300" s="74"/>
      <c r="G300" s="74"/>
      <c r="H300" s="74"/>
    </row>
    <row r="301" spans="2:8">
      <c r="B301" s="79" t="s">
        <v>467</v>
      </c>
      <c r="C301" s="79"/>
      <c r="D301" s="79"/>
      <c r="E301" s="79"/>
      <c r="F301" s="79"/>
      <c r="G301" s="79"/>
      <c r="H301" s="79"/>
    </row>
    <row r="302" spans="2:8" ht="72">
      <c r="B302" s="82" t="s">
        <v>449</v>
      </c>
      <c r="C302" s="82" t="s">
        <v>459</v>
      </c>
      <c r="D302" s="82" t="s">
        <v>460</v>
      </c>
      <c r="E302" s="82" t="s">
        <v>468</v>
      </c>
      <c r="F302" s="82" t="s">
        <v>469</v>
      </c>
      <c r="G302" s="83" t="s">
        <v>463</v>
      </c>
      <c r="H302" s="79"/>
    </row>
    <row r="303" spans="2:8">
      <c r="B303" s="75" t="s">
        <v>455</v>
      </c>
      <c r="C303" s="93">
        <v>1528</v>
      </c>
      <c r="D303" s="93">
        <v>1580</v>
      </c>
      <c r="E303" s="94">
        <v>12776.718311124994</v>
      </c>
      <c r="F303" s="94">
        <v>13431.239661300002</v>
      </c>
      <c r="G303" s="95">
        <v>-110.05064149999995</v>
      </c>
      <c r="H303" s="79"/>
    </row>
    <row r="304" spans="2:8">
      <c r="B304" s="74"/>
      <c r="C304" s="79"/>
      <c r="D304" s="74"/>
      <c r="E304" s="74"/>
      <c r="F304" s="74"/>
      <c r="G304" s="74"/>
      <c r="H304" s="74"/>
    </row>
    <row r="305" spans="2:8">
      <c r="B305" s="96" t="s">
        <v>470</v>
      </c>
      <c r="C305" s="79"/>
      <c r="D305" s="74"/>
      <c r="E305" s="74"/>
      <c r="F305" s="74"/>
      <c r="G305" s="74"/>
      <c r="H305" s="74"/>
    </row>
    <row r="306" spans="2:8" ht="25.5">
      <c r="B306" s="97" t="s">
        <v>471</v>
      </c>
      <c r="C306" s="98" t="s">
        <v>450</v>
      </c>
      <c r="D306" s="98" t="s">
        <v>472</v>
      </c>
      <c r="E306" s="98" t="s">
        <v>473</v>
      </c>
      <c r="F306" s="98" t="s">
        <v>474</v>
      </c>
      <c r="G306" s="99"/>
    </row>
    <row r="307" spans="2:8">
      <c r="B307" s="135" t="s">
        <v>432</v>
      </c>
      <c r="C307" s="136"/>
      <c r="D307" s="136"/>
      <c r="E307" s="136"/>
      <c r="F307" s="137"/>
      <c r="G307" s="100"/>
    </row>
    <row r="308" spans="2:8">
      <c r="B308" s="74"/>
      <c r="C308" s="79"/>
      <c r="D308" s="74"/>
      <c r="E308" s="74"/>
      <c r="F308" s="74"/>
      <c r="G308" s="74"/>
      <c r="H308" s="74"/>
    </row>
    <row r="309" spans="2:8">
      <c r="B309" s="79" t="s">
        <v>475</v>
      </c>
      <c r="C309" s="79"/>
      <c r="D309" s="74"/>
      <c r="E309" s="74"/>
      <c r="F309" s="74"/>
      <c r="G309" s="74"/>
      <c r="H309" s="74"/>
    </row>
    <row r="310" spans="2:8">
      <c r="B310" s="74"/>
      <c r="C310" s="79"/>
      <c r="D310" s="74"/>
      <c r="E310" s="74"/>
      <c r="F310" s="74"/>
      <c r="G310" s="74"/>
      <c r="H310" s="74"/>
    </row>
    <row r="311" spans="2:8">
      <c r="B311" s="79" t="s">
        <v>476</v>
      </c>
      <c r="C311" s="79"/>
      <c r="D311" s="79"/>
      <c r="E311" s="79"/>
      <c r="F311" s="101"/>
      <c r="G311" s="101"/>
      <c r="H311" s="101"/>
    </row>
    <row r="312" spans="2:8" ht="38.25">
      <c r="B312" s="98" t="s">
        <v>471</v>
      </c>
      <c r="C312" s="98" t="s">
        <v>477</v>
      </c>
      <c r="D312" s="98" t="s">
        <v>478</v>
      </c>
      <c r="E312" s="98" t="s">
        <v>479</v>
      </c>
      <c r="F312" s="102"/>
      <c r="G312" s="102"/>
      <c r="H312" s="102"/>
    </row>
    <row r="313" spans="2:8">
      <c r="B313" s="135" t="s">
        <v>432</v>
      </c>
      <c r="C313" s="136"/>
      <c r="D313" s="136"/>
      <c r="E313" s="137"/>
      <c r="F313" s="102"/>
      <c r="G313" s="102"/>
      <c r="H313" s="102"/>
    </row>
    <row r="314" spans="2:8">
      <c r="B314" s="74"/>
      <c r="C314" s="79"/>
      <c r="D314" s="74"/>
      <c r="E314" s="74"/>
      <c r="F314" s="74"/>
      <c r="G314" s="74"/>
      <c r="H314" s="74"/>
    </row>
    <row r="315" spans="2:8">
      <c r="B315" s="74"/>
      <c r="C315" s="103"/>
      <c r="D315" s="104"/>
      <c r="E315" s="104"/>
      <c r="F315" s="104"/>
      <c r="G315" s="74"/>
      <c r="H315" s="74"/>
    </row>
    <row r="316" spans="2:8">
      <c r="B316" s="138" t="s">
        <v>480</v>
      </c>
      <c r="C316" s="138"/>
      <c r="D316" s="138"/>
      <c r="E316" s="138"/>
      <c r="F316" s="138"/>
      <c r="G316" s="138"/>
      <c r="H316" s="101"/>
    </row>
    <row r="317" spans="2:8" ht="25.5">
      <c r="B317" s="97" t="s">
        <v>471</v>
      </c>
      <c r="C317" s="98" t="s">
        <v>450</v>
      </c>
      <c r="D317" s="98" t="s">
        <v>481</v>
      </c>
      <c r="E317" s="98" t="s">
        <v>482</v>
      </c>
      <c r="F317" s="98" t="s">
        <v>473</v>
      </c>
      <c r="G317" s="98" t="s">
        <v>483</v>
      </c>
    </row>
    <row r="318" spans="2:8">
      <c r="B318" s="135" t="s">
        <v>432</v>
      </c>
      <c r="C318" s="136"/>
      <c r="D318" s="136"/>
      <c r="E318" s="136"/>
      <c r="F318" s="136"/>
      <c r="G318" s="137"/>
    </row>
    <row r="319" spans="2:8">
      <c r="B319" s="105" t="s">
        <v>484</v>
      </c>
      <c r="C319" s="105"/>
      <c r="D319" s="105"/>
      <c r="E319" s="105"/>
      <c r="F319" s="106"/>
      <c r="G319" s="106"/>
    </row>
    <row r="320" spans="2:8">
      <c r="B320" s="107"/>
      <c r="C320" s="107"/>
      <c r="D320" s="107"/>
      <c r="E320" s="107"/>
      <c r="F320" s="100"/>
      <c r="G320" s="100"/>
    </row>
    <row r="321" spans="2:7">
      <c r="B321" s="100"/>
      <c r="C321" s="100"/>
      <c r="D321" s="100"/>
      <c r="E321" s="100"/>
      <c r="F321" s="100"/>
      <c r="G321" s="100"/>
    </row>
    <row r="322" spans="2:7">
      <c r="B322" s="121" t="s">
        <v>485</v>
      </c>
      <c r="C322" s="121"/>
      <c r="D322" s="121"/>
      <c r="E322" s="121"/>
      <c r="F322" s="121"/>
      <c r="G322" s="100"/>
    </row>
    <row r="323" spans="2:7" ht="39">
      <c r="B323" s="108" t="s">
        <v>471</v>
      </c>
      <c r="C323" s="108" t="s">
        <v>477</v>
      </c>
      <c r="D323" s="108" t="s">
        <v>478</v>
      </c>
      <c r="E323" s="108" t="s">
        <v>479</v>
      </c>
      <c r="F323" s="106"/>
      <c r="G323" s="100"/>
    </row>
    <row r="324" spans="2:7">
      <c r="B324" s="135" t="s">
        <v>432</v>
      </c>
      <c r="C324" s="136"/>
      <c r="D324" s="136"/>
      <c r="E324" s="137"/>
      <c r="F324" s="106"/>
      <c r="G324" s="100"/>
    </row>
    <row r="325" spans="2:7">
      <c r="B325" s="100"/>
      <c r="C325" s="100"/>
      <c r="D325" s="100"/>
      <c r="E325" s="100"/>
      <c r="F325" s="100"/>
      <c r="G325" s="100"/>
    </row>
    <row r="326" spans="2:7">
      <c r="B326" s="100"/>
      <c r="C326" s="100"/>
      <c r="D326" s="100"/>
      <c r="E326" s="100"/>
      <c r="F326" s="100"/>
      <c r="G326" s="100"/>
    </row>
    <row r="327" spans="2:7">
      <c r="B327" s="96" t="s">
        <v>486</v>
      </c>
      <c r="C327" s="109"/>
      <c r="D327" s="109"/>
      <c r="E327" s="100"/>
      <c r="F327" s="100"/>
      <c r="G327" s="100"/>
    </row>
    <row r="328" spans="2:7">
      <c r="B328" s="110"/>
      <c r="C328" s="110"/>
      <c r="D328" s="110"/>
      <c r="E328" s="71"/>
      <c r="F328" s="71"/>
      <c r="G328" s="71"/>
    </row>
    <row r="329" spans="2:7">
      <c r="B329" s="96" t="s">
        <v>487</v>
      </c>
      <c r="C329" s="111"/>
      <c r="D329" s="111"/>
      <c r="E329" s="111"/>
      <c r="F329" s="106"/>
      <c r="G329" s="112"/>
    </row>
    <row r="330" spans="2:7" ht="25.5">
      <c r="B330" s="113" t="s">
        <v>471</v>
      </c>
      <c r="C330" s="114" t="s">
        <v>450</v>
      </c>
      <c r="D330" s="114" t="s">
        <v>472</v>
      </c>
      <c r="E330" s="114" t="s">
        <v>488</v>
      </c>
      <c r="F330" s="114" t="s">
        <v>489</v>
      </c>
      <c r="G330" s="114" t="s">
        <v>454</v>
      </c>
    </row>
    <row r="331" spans="2:7">
      <c r="B331" s="135" t="s">
        <v>432</v>
      </c>
      <c r="C331" s="136"/>
      <c r="D331" s="136"/>
      <c r="E331" s="136"/>
      <c r="F331" s="136"/>
      <c r="G331" s="137"/>
    </row>
    <row r="332" spans="2:7">
      <c r="B332" s="115" t="s">
        <v>490</v>
      </c>
      <c r="C332" s="112"/>
      <c r="D332" s="112"/>
      <c r="E332" s="112"/>
      <c r="F332" s="112"/>
      <c r="G332" s="112"/>
    </row>
    <row r="333" spans="2:7">
      <c r="B333" s="71"/>
      <c r="C333" s="71"/>
      <c r="D333" s="71"/>
      <c r="E333" s="71"/>
      <c r="F333" s="71"/>
      <c r="G333" s="71"/>
    </row>
    <row r="334" spans="2:7">
      <c r="B334" s="121" t="s">
        <v>491</v>
      </c>
      <c r="C334" s="121"/>
      <c r="D334" s="121"/>
      <c r="E334" s="121"/>
      <c r="F334" s="121"/>
      <c r="G334" s="121"/>
    </row>
    <row r="335" spans="2:7" ht="38.25">
      <c r="B335" s="113" t="s">
        <v>471</v>
      </c>
      <c r="C335" s="113" t="s">
        <v>492</v>
      </c>
      <c r="D335" s="113" t="s">
        <v>478</v>
      </c>
      <c r="E335" s="113" t="s">
        <v>493</v>
      </c>
      <c r="F335" s="112"/>
      <c r="G335" s="112"/>
    </row>
    <row r="336" spans="2:7">
      <c r="B336" s="139" t="s">
        <v>494</v>
      </c>
      <c r="C336" s="140"/>
      <c r="D336" s="140"/>
      <c r="E336" s="141"/>
      <c r="F336" s="112"/>
      <c r="G336" s="112"/>
    </row>
    <row r="337" spans="2:8">
      <c r="B337" s="71"/>
      <c r="C337" s="71"/>
      <c r="D337" s="71"/>
      <c r="E337" s="71"/>
      <c r="F337" s="71"/>
      <c r="G337" s="71"/>
    </row>
    <row r="338" spans="2:8">
      <c r="B338" s="70" t="s">
        <v>495</v>
      </c>
      <c r="C338" s="71"/>
      <c r="D338" s="71"/>
      <c r="E338" s="71"/>
      <c r="F338" s="71"/>
      <c r="G338" s="71"/>
    </row>
    <row r="339" spans="2:8">
      <c r="B339" s="70"/>
      <c r="C339" s="71"/>
      <c r="D339" s="71"/>
      <c r="E339" s="71"/>
      <c r="F339" s="71"/>
      <c r="G339" s="71"/>
    </row>
    <row r="340" spans="2:8" ht="24">
      <c r="B340" s="72" t="s">
        <v>449</v>
      </c>
      <c r="C340" s="72" t="s">
        <v>450</v>
      </c>
      <c r="D340" s="72" t="s">
        <v>451</v>
      </c>
      <c r="E340" s="73" t="s">
        <v>452</v>
      </c>
      <c r="F340" s="73" t="s">
        <v>453</v>
      </c>
      <c r="G340" s="73" t="s">
        <v>454</v>
      </c>
    </row>
    <row r="341" spans="2:8">
      <c r="B341" s="142" t="s">
        <v>432</v>
      </c>
      <c r="C341" s="143"/>
      <c r="D341" s="143"/>
      <c r="E341" s="143"/>
      <c r="F341" s="143"/>
      <c r="G341" s="144"/>
    </row>
    <row r="342" spans="2:8">
      <c r="B342" s="71"/>
      <c r="C342" s="71"/>
      <c r="D342" s="71"/>
      <c r="E342" s="71"/>
      <c r="F342" s="71"/>
      <c r="G342" s="71"/>
    </row>
    <row r="343" spans="2:8">
      <c r="B343" s="71"/>
      <c r="C343" s="71"/>
      <c r="D343" s="71"/>
      <c r="E343" s="71"/>
      <c r="F343" s="71"/>
      <c r="G343" s="71"/>
    </row>
    <row r="344" spans="2:8">
      <c r="B344" s="79" t="s">
        <v>496</v>
      </c>
      <c r="C344" s="80"/>
      <c r="D344" s="74"/>
      <c r="E344" s="81"/>
      <c r="F344" s="74"/>
      <c r="G344" s="74"/>
      <c r="H344" s="74"/>
    </row>
    <row r="345" spans="2:8">
      <c r="B345" s="74"/>
      <c r="C345" s="79"/>
      <c r="D345" s="74"/>
      <c r="E345" s="74"/>
      <c r="F345" s="74"/>
      <c r="G345" s="74"/>
      <c r="H345" s="74"/>
    </row>
    <row r="346" spans="2:8">
      <c r="B346" s="121" t="s">
        <v>497</v>
      </c>
      <c r="C346" s="121"/>
      <c r="D346" s="121"/>
      <c r="E346" s="121"/>
      <c r="F346" s="121"/>
      <c r="G346" s="100"/>
    </row>
    <row r="347" spans="2:8" ht="60">
      <c r="B347" s="82" t="s">
        <v>449</v>
      </c>
      <c r="C347" s="82" t="s">
        <v>459</v>
      </c>
      <c r="D347" s="82" t="s">
        <v>460</v>
      </c>
      <c r="E347" s="82" t="s">
        <v>461</v>
      </c>
      <c r="F347" s="82" t="s">
        <v>462</v>
      </c>
      <c r="G347" s="83" t="s">
        <v>463</v>
      </c>
    </row>
    <row r="348" spans="2:8">
      <c r="B348" s="142" t="s">
        <v>432</v>
      </c>
      <c r="C348" s="143"/>
      <c r="D348" s="143"/>
      <c r="E348" s="143"/>
      <c r="F348" s="143"/>
      <c r="G348" s="144"/>
    </row>
    <row r="350" spans="2:8">
      <c r="B350" s="71"/>
      <c r="C350" s="71"/>
      <c r="D350" s="71"/>
      <c r="E350" s="71"/>
      <c r="F350" s="71"/>
      <c r="G350" s="71"/>
    </row>
    <row r="351" spans="2:8">
      <c r="B351" s="70" t="s">
        <v>498</v>
      </c>
      <c r="C351" s="71"/>
      <c r="D351" s="71"/>
      <c r="E351" s="71"/>
      <c r="F351" s="71"/>
      <c r="G351" s="71"/>
    </row>
    <row r="352" spans="2:8">
      <c r="B352" s="71"/>
      <c r="C352" s="71"/>
      <c r="D352" s="71"/>
      <c r="E352" s="71"/>
      <c r="F352" s="71"/>
      <c r="G352" s="71"/>
    </row>
    <row r="353" spans="2:7" ht="24">
      <c r="B353" s="72" t="s">
        <v>449</v>
      </c>
      <c r="C353" s="72" t="s">
        <v>450</v>
      </c>
      <c r="D353" s="72" t="s">
        <v>451</v>
      </c>
      <c r="E353" s="73" t="s">
        <v>452</v>
      </c>
      <c r="F353" s="73" t="s">
        <v>453</v>
      </c>
      <c r="G353" s="73" t="s">
        <v>454</v>
      </c>
    </row>
    <row r="354" spans="2:7">
      <c r="B354" s="75" t="s">
        <v>455</v>
      </c>
      <c r="C354" s="75" t="s">
        <v>499</v>
      </c>
      <c r="D354" s="75" t="s">
        <v>465</v>
      </c>
      <c r="E354" s="116">
        <v>146067.520032</v>
      </c>
      <c r="F354" s="116">
        <v>143376</v>
      </c>
      <c r="G354" s="117">
        <v>334.9425</v>
      </c>
    </row>
    <row r="355" spans="2:7">
      <c r="B355" s="118" t="s">
        <v>455</v>
      </c>
      <c r="C355" s="93" t="s">
        <v>500</v>
      </c>
      <c r="D355" s="93" t="s">
        <v>465</v>
      </c>
      <c r="E355" s="77">
        <v>217884.16669444446</v>
      </c>
      <c r="F355" s="77">
        <v>217198</v>
      </c>
      <c r="G355" s="77">
        <v>233.92170647999998</v>
      </c>
    </row>
    <row r="356" spans="2:7">
      <c r="B356" s="74"/>
      <c r="C356" s="74"/>
      <c r="D356" s="74"/>
      <c r="E356" s="74"/>
      <c r="F356" s="74"/>
      <c r="G356" s="74"/>
    </row>
    <row r="357" spans="2:7">
      <c r="B357" s="79" t="s">
        <v>501</v>
      </c>
      <c r="C357" s="74"/>
      <c r="D357" s="74"/>
      <c r="E357" s="74"/>
      <c r="F357" s="74"/>
      <c r="G357" s="74"/>
    </row>
    <row r="358" spans="2:7">
      <c r="B358" s="74"/>
      <c r="C358" s="74"/>
      <c r="D358" s="74"/>
      <c r="E358" s="74"/>
      <c r="F358" s="74"/>
      <c r="G358" s="74"/>
    </row>
    <row r="359" spans="2:7">
      <c r="B359" s="121" t="s">
        <v>502</v>
      </c>
      <c r="C359" s="121"/>
      <c r="D359" s="121"/>
      <c r="E359" s="121"/>
      <c r="F359" s="121"/>
      <c r="G359" s="100"/>
    </row>
    <row r="360" spans="2:7" ht="60">
      <c r="B360" s="82" t="s">
        <v>449</v>
      </c>
      <c r="C360" s="82" t="s">
        <v>503</v>
      </c>
      <c r="D360" s="82" t="s">
        <v>504</v>
      </c>
      <c r="E360" s="82" t="s">
        <v>505</v>
      </c>
      <c r="F360" s="82" t="s">
        <v>506</v>
      </c>
      <c r="G360" s="83" t="s">
        <v>463</v>
      </c>
    </row>
    <row r="361" spans="2:7">
      <c r="B361" s="118" t="s">
        <v>455</v>
      </c>
      <c r="C361" s="119">
        <v>0</v>
      </c>
      <c r="D361" s="119">
        <v>25</v>
      </c>
      <c r="E361" s="120">
        <v>0</v>
      </c>
      <c r="F361" s="120">
        <v>3613.5250007999998</v>
      </c>
      <c r="G361" s="94">
        <v>-318.82499920000004</v>
      </c>
    </row>
    <row r="362" spans="2:7">
      <c r="B362" s="74"/>
      <c r="C362" s="79"/>
      <c r="D362" s="74"/>
      <c r="E362" s="74"/>
      <c r="F362" s="74"/>
      <c r="G362" s="74"/>
    </row>
    <row r="363" spans="2:7">
      <c r="B363" s="74"/>
      <c r="C363" s="79"/>
      <c r="D363" s="74"/>
      <c r="E363" s="74"/>
      <c r="F363" s="74"/>
      <c r="G363" s="74"/>
    </row>
    <row r="369" spans="2:8">
      <c r="B369" s="79" t="s">
        <v>507</v>
      </c>
      <c r="C369" s="80"/>
      <c r="D369" s="74"/>
      <c r="E369" s="81"/>
      <c r="F369" s="74"/>
      <c r="G369" s="74"/>
      <c r="H369" s="74"/>
    </row>
  </sheetData>
  <mergeCells count="17">
    <mergeCell ref="B336:E336"/>
    <mergeCell ref="B341:G341"/>
    <mergeCell ref="B346:F346"/>
    <mergeCell ref="B348:G348"/>
    <mergeCell ref="B359:F359"/>
    <mergeCell ref="B334:G334"/>
    <mergeCell ref="B1:H2"/>
    <mergeCell ref="B3:H4"/>
    <mergeCell ref="B267:H267"/>
    <mergeCell ref="B272:G272"/>
    <mergeCell ref="B307:F307"/>
    <mergeCell ref="B313:E313"/>
    <mergeCell ref="B316:G316"/>
    <mergeCell ref="B318:G318"/>
    <mergeCell ref="B322:F322"/>
    <mergeCell ref="B324:E324"/>
    <mergeCell ref="B331:G331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SAMMAS</vt:lpstr>
      <vt:lpstr>JR_PAGE_ANCHOR_0_8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2026-08-10T04:51:05Z</dcterms:created>
  <dcterms:modified xsi:type="dcterms:W3CDTF">2026-08-10T10:04:30Z</dcterms:modified>
</cp:coreProperties>
</file>