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892E7E0E-A80E-4DA1-8C45-BF0BF4F5C1CD}" xr6:coauthVersionLast="47" xr6:coauthVersionMax="47" xr10:uidLastSave="{00000000-0000-0000-0000-000000000000}"/>
  <bookViews>
    <workbookView xWindow="-108" yWindow="-108" windowWidth="23256" windowHeight="12576" xr2:uid="{6EDC1EBE-DF0C-48A1-8D7E-4B1CF51DB72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" i="1" l="1"/>
  <c r="W2" i="1" s="1"/>
  <c r="S2" i="1"/>
  <c r="Q2" i="1"/>
  <c r="U2" i="1" s="1"/>
  <c r="P2" i="1"/>
  <c r="O2" i="1"/>
  <c r="M2" i="1"/>
  <c r="L2" i="1"/>
  <c r="J2" i="1"/>
  <c r="B2" i="1"/>
</calcChain>
</file>

<file path=xl/sharedStrings.xml><?xml version="1.0" encoding="utf-8"?>
<sst xmlns="http://schemas.openxmlformats.org/spreadsheetml/2006/main" count="31" uniqueCount="31">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</sst>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2">
          <cell r="A2" t="str">
            <v>SAMCO FLEXI CAP FUND</v>
          </cell>
          <cell r="G2" t="str">
            <v>TREP/020522</v>
          </cell>
          <cell r="L2">
            <v>44683</v>
          </cell>
          <cell r="N2">
            <v>44681</v>
          </cell>
          <cell r="O2">
            <v>44681</v>
          </cell>
          <cell r="P2">
            <v>100000</v>
          </cell>
          <cell r="Q2">
            <v>99.979730099999998</v>
          </cell>
          <cell r="AJ2">
            <v>3.7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64C6-30A3-4441-8A8B-4311761E8D59}">
  <dimension ref="A1:X2"/>
  <sheetViews>
    <sheetView tabSelected="1" topLeftCell="H1" workbookViewId="0">
      <selection activeCell="M8" sqref="M8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9.5546875" bestFit="1" customWidth="1"/>
    <col min="18" max="18" width="8" bestFit="1" customWidth="1"/>
    <col min="19" max="19" width="9.5546875" bestFit="1" customWidth="1"/>
    <col min="21" max="21" width="11.44140625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tr">
        <f>+[1]Sheet2!G2</f>
        <v>TREP/020522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FLEXI CAP FUND</v>
      </c>
      <c r="K2" t="s">
        <v>29</v>
      </c>
      <c r="L2" s="4">
        <f>+[1]Sheet2!L2</f>
        <v>44683</v>
      </c>
      <c r="M2">
        <f>+L2-O2</f>
        <v>2</v>
      </c>
      <c r="O2" s="4">
        <f>+[1]Sheet2!N2</f>
        <v>44681</v>
      </c>
      <c r="P2" s="4">
        <f>+[1]Sheet2!O2</f>
        <v>44681</v>
      </c>
      <c r="Q2" s="5">
        <f>+[1]Sheet2!P2</f>
        <v>100000</v>
      </c>
      <c r="R2">
        <v>100</v>
      </c>
      <c r="S2" s="6">
        <f>+[1]Sheet2!Q2</f>
        <v>99.979730099999998</v>
      </c>
      <c r="T2" s="7">
        <v>0</v>
      </c>
      <c r="U2" s="5">
        <f>+(Q2*R2*S2/100)+T2</f>
        <v>9997973.0099999998</v>
      </c>
      <c r="V2" s="8">
        <f>+[1]Sheet2!AJ2</f>
        <v>3.7</v>
      </c>
      <c r="W2" s="8">
        <f>+V2</f>
        <v>3.7</v>
      </c>
      <c r="X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2022-05-06T05:41:58Z</dcterms:created>
  <dcterms:modified xsi:type="dcterms:W3CDTF">2022-05-06T05:43:00Z</dcterms:modified>
</cp:coreProperties>
</file>