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5609C1C4-065A-40A0-A8AD-58CED6377F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<sst xmlns="http://schemas.openxmlformats.org/spreadsheetml/2006/main" count="62" uniqueCount="46">
  <si>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</si>
  <si>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</si>
  <si>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</si>
  <si>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</si>
  <si>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</si>
  <si>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</si>
  <si>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</si>
  <si>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</si>
  <si>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</si>
  <si>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</si>
  <si>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</si>
  <si>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</si>
  <si>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</si>
  <si>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</si>
  <si>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</si>
  <si>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</si>
  <si>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</si>
  <si>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</si>
  <si>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</si>
  <si>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</si>
  <si>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</si>
  <si>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</si>
  <si>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</si>
  <si>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</si>
  <si>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</si>
  <si>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</si>
  <si>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</si>
  <si>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</si>
  <si>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</si>
  <si>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</si>
  <si>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</si>
  <si>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</si>
  <si>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</si>
  <si>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</si>
  <si>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</si>
  <si>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</si>
  <si>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</si>
  <si>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</si>
  <si>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&amp; Mid Cap Fund</t>
  </si>
  <si>
    <t>Nifty LargeMidcap 250 TRI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</si>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</sst>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workbookViewId="0">
      <selection sqref="A1:AH3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5">
      <c r="A3" s="6" t="s">
        <v>33</v>
      </c>
      <c r="B3" s="6" t="s">
        <v>34</v>
      </c>
      <c r="C3" s="6" t="s">
        <v>35</v>
      </c>
      <c r="D3" s="6" t="s">
        <v>35</v>
      </c>
      <c r="E3" s="5">
        <v>46232</v>
      </c>
      <c r="F3" s="4">
        <v>13.93</v>
      </c>
      <c r="G3" s="4">
        <v>14.55</v>
      </c>
      <c r="H3" s="3">
        <v>-1.9014084</v>
      </c>
      <c r="I3" s="3">
        <v>-0.41067759999999998</v>
      </c>
      <c r="J3" s="3">
        <v>2.4626465</v>
      </c>
      <c r="K3" s="3">
        <v>-0.46365683408244668</v>
      </c>
      <c r="L3" s="3">
        <v>-0.29898434790614148</v>
      </c>
      <c r="M3" s="3">
        <v>11.585435</v>
      </c>
      <c r="N3" s="3">
        <v>13.17639</v>
      </c>
      <c r="O3" s="3">
        <v>12.337845</v>
      </c>
      <c r="P3" s="3">
        <v>-4.2234480518376617E-2</v>
      </c>
      <c r="Q3" s="3">
        <v>0.10935771616946401</v>
      </c>
      <c r="R3" s="3"/>
      <c r="S3" s="3"/>
      <c r="T3" s="3"/>
      <c r="U3" s="3"/>
      <c r="V3" s="3"/>
      <c r="W3" s="3"/>
      <c r="X3" s="3"/>
      <c r="Y3" s="3"/>
      <c r="Z3" s="3"/>
      <c r="AA3" s="3"/>
      <c r="AB3" s="3">
        <v>11.407042000000001</v>
      </c>
      <c r="AC3" s="3">
        <v>12.999333999999999</v>
      </c>
      <c r="AD3" s="3">
        <v>12.873025</v>
      </c>
      <c r="AE3" s="3">
        <v>12.873025</v>
      </c>
      <c r="AF3" s="3">
        <v>677.75</v>
      </c>
    </row>
    <row r="4" spans="1:34" x14ac:dyDescent="0.25">
      <c r="A4" s="6" t="s">
        <v>36</v>
      </c>
      <c r="B4" s="6" t="s">
        <v>34</v>
      </c>
      <c r="C4" s="6" t="s">
        <v>35</v>
      </c>
      <c r="D4" s="6" t="s">
        <v>35</v>
      </c>
      <c r="E4" s="5">
        <v>46232</v>
      </c>
      <c r="F4" s="4">
        <v>12.61</v>
      </c>
      <c r="G4" s="4">
        <v>13.28</v>
      </c>
      <c r="H4" s="3">
        <v>-5.6137724000000002</v>
      </c>
      <c r="I4" s="3">
        <v>-4.3227669999999998</v>
      </c>
      <c r="J4" s="3">
        <v>2.4626465</v>
      </c>
      <c r="K4" s="3">
        <v>-1.1156955400015649</v>
      </c>
      <c r="L4" s="3">
        <v>-0.93014912952095807</v>
      </c>
      <c r="M4" s="3">
        <v>3.6864753000000001</v>
      </c>
      <c r="N4" s="3">
        <v>5.1794156999999998</v>
      </c>
      <c r="O4" s="3">
        <v>12.337845</v>
      </c>
      <c r="P4" s="3">
        <v>-0.86719713388968112</v>
      </c>
      <c r="Q4" s="3">
        <v>-0.70155749632969155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6.6485950000000003</v>
      </c>
      <c r="AC4" s="3">
        <v>8.1921280000000003</v>
      </c>
      <c r="AD4" s="3">
        <v>13.271841999999999</v>
      </c>
      <c r="AE4" s="3">
        <v>13.271841999999999</v>
      </c>
      <c r="AF4" s="3">
        <v>104.91</v>
      </c>
    </row>
    <row r="5" spans="1:34" x14ac:dyDescent="0.25">
      <c r="A5" s="6" t="s">
        <v>37</v>
      </c>
      <c r="B5" s="6" t="s">
        <v>34</v>
      </c>
      <c r="C5" s="6" t="s">
        <v>35</v>
      </c>
      <c r="D5" s="6" t="s">
        <v>35</v>
      </c>
      <c r="E5" s="5">
        <v>46232</v>
      </c>
      <c r="F5" s="4">
        <v>9.68</v>
      </c>
      <c r="G5" s="4">
        <v>10.33</v>
      </c>
      <c r="H5" s="3">
        <v>-7.1017275</v>
      </c>
      <c r="I5" s="3">
        <v>-5.7481749999999998</v>
      </c>
      <c r="J5" s="3">
        <v>2.4626465</v>
      </c>
      <c r="K5" s="3">
        <v>-1.243172000060909</v>
      </c>
      <c r="L5" s="3">
        <v>-1.060479814057333</v>
      </c>
      <c r="M5" s="3">
        <v>-2.2335636999999999</v>
      </c>
      <c r="N5" s="3">
        <v>-0.85481476999999995</v>
      </c>
      <c r="O5" s="3">
        <v>12.337845</v>
      </c>
      <c r="P5" s="3">
        <v>-1.504205734975367</v>
      </c>
      <c r="Q5" s="3">
        <v>-1.348510979293168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-0.72298293999999996</v>
      </c>
      <c r="AC5" s="3">
        <v>0.72698949999999996</v>
      </c>
      <c r="AD5" s="3">
        <v>11.378634999999999</v>
      </c>
      <c r="AE5" s="3">
        <v>11.378634999999999</v>
      </c>
      <c r="AF5" s="3">
        <v>266.61</v>
      </c>
    </row>
    <row r="6" spans="1:34" x14ac:dyDescent="0.25">
      <c r="A6" s="6" t="s">
        <v>38</v>
      </c>
      <c r="B6" s="6" t="s">
        <v>39</v>
      </c>
      <c r="C6" s="6" t="s">
        <v>35</v>
      </c>
      <c r="D6" s="6" t="s">
        <v>35</v>
      </c>
      <c r="E6" s="5">
        <v>46232</v>
      </c>
      <c r="F6" s="4">
        <v>8.74</v>
      </c>
      <c r="G6" s="4">
        <v>8.9</v>
      </c>
      <c r="H6" s="3">
        <v>-9.710744</v>
      </c>
      <c r="I6" s="3">
        <v>-8.2474220000000003</v>
      </c>
      <c r="J6" s="3">
        <v>4.3755126000000004</v>
      </c>
      <c r="K6" s="3">
        <v>-1.4354512846507039</v>
      </c>
      <c r="L6" s="3">
        <v>-1.269584763993151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-11.591215</v>
      </c>
      <c r="AC6" s="3">
        <v>-10.11181</v>
      </c>
      <c r="AD6" s="3">
        <v>3.1693479999999998</v>
      </c>
      <c r="AE6" s="3">
        <v>3.1693479999999998</v>
      </c>
      <c r="AF6" s="3">
        <v>100.65</v>
      </c>
    </row>
    <row r="7" spans="1:34" x14ac:dyDescent="0.25">
      <c r="A7" s="6" t="s">
        <v>40</v>
      </c>
      <c r="B7" s="6" t="s">
        <v>41</v>
      </c>
      <c r="C7" s="6" t="s">
        <v>35</v>
      </c>
      <c r="D7" s="6" t="s">
        <v>35</v>
      </c>
      <c r="E7" s="5">
        <v>46232</v>
      </c>
      <c r="F7" s="4">
        <v>8.85</v>
      </c>
      <c r="G7" s="4">
        <v>9.0500000000000007</v>
      </c>
      <c r="H7" s="3">
        <v>-9.8778000000000006</v>
      </c>
      <c r="I7" s="3">
        <v>-8.4008090000000006</v>
      </c>
      <c r="J7" s="3">
        <v>0.54822970000000004</v>
      </c>
      <c r="K7" s="3">
        <v>-1.0576067412066059</v>
      </c>
      <c r="L7" s="3">
        <v>-0.90299886485662251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-8.6815259999999999</v>
      </c>
      <c r="AC7" s="3">
        <v>-7.1518226</v>
      </c>
      <c r="AD7" s="3">
        <v>4.8126340000000001</v>
      </c>
      <c r="AE7" s="3">
        <v>4.8126340000000001</v>
      </c>
      <c r="AF7" s="3">
        <v>97.4</v>
      </c>
    </row>
    <row r="8" spans="1:34" x14ac:dyDescent="0.25">
      <c r="A8" s="6" t="s">
        <v>42</v>
      </c>
      <c r="B8" s="6" t="s">
        <v>43</v>
      </c>
      <c r="C8" s="6" t="s">
        <v>35</v>
      </c>
      <c r="D8" s="6" t="s">
        <v>35</v>
      </c>
      <c r="E8" s="5">
        <v>46232</v>
      </c>
      <c r="F8" s="4">
        <v>8.51</v>
      </c>
      <c r="G8" s="4">
        <v>8.74</v>
      </c>
      <c r="H8" s="3">
        <v>-11.169103</v>
      </c>
      <c r="I8" s="3">
        <v>-9.803922</v>
      </c>
      <c r="J8" s="3">
        <v>3.5726556999999999</v>
      </c>
      <c r="K8" s="3">
        <v>-1.9726900697781651</v>
      </c>
      <c r="L8" s="3">
        <v>-1.7833534099096029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-8.830463</v>
      </c>
      <c r="AC8" s="3">
        <v>-7.426615</v>
      </c>
      <c r="AD8" s="3">
        <v>3.0844879999999999</v>
      </c>
      <c r="AE8" s="3">
        <v>3.0844879999999999</v>
      </c>
      <c r="AF8" s="3">
        <v>227.05</v>
      </c>
    </row>
    <row r="9" spans="1:34" x14ac:dyDescent="0.25">
      <c r="A9" s="6" t="s">
        <v>44</v>
      </c>
      <c r="B9" s="6" t="s">
        <v>34</v>
      </c>
      <c r="C9" s="6" t="s">
        <v>35</v>
      </c>
      <c r="D9" s="6" t="s">
        <v>35</v>
      </c>
      <c r="E9" s="5">
        <v>46232</v>
      </c>
      <c r="F9" s="4">
        <v>8.27</v>
      </c>
      <c r="G9" s="4">
        <v>8.5500000000000007</v>
      </c>
      <c r="H9" s="3">
        <v>-6.3420157000000001</v>
      </c>
      <c r="I9" s="3">
        <v>-4.8943269999999997</v>
      </c>
      <c r="J9" s="3">
        <v>2.4626465</v>
      </c>
      <c r="K9" s="3">
        <v>-0.92873364066996955</v>
      </c>
      <c r="L9" s="3">
        <v>-0.74568672932082181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-10.055793</v>
      </c>
      <c r="AC9" s="3">
        <v>-8.6360440000000001</v>
      </c>
      <c r="AD9" s="3">
        <v>3.7049577</v>
      </c>
      <c r="AE9" s="3">
        <v>3.7049577</v>
      </c>
      <c r="AF9" s="3">
        <v>120.19</v>
      </c>
    </row>
    <row r="12" spans="1:34" x14ac:dyDescent="0.25">
      <c r="A12" t="s">
        <v>45</v>
      </c>
    </row>
    <row r="13" spans="1:34" x14ac:dyDescent="0.25">
      <c r="A13" t="str">
        <f>HYPERLINK("https://www.amfiindia.com/otherdata/fund-performance/information-ratio")</f>
        <v>https://www.amfiindia.com/otherdata/fund-performance/information-ratio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2026-09-15T09:41:06Z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