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8381C8A7-34D6-4053-B055-FC8AD3938C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<sst xmlns="http://schemas.openxmlformats.org/spreadsheetml/2006/main" count="62" uniqueCount="46">
  <si>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</si>
  <si>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</si>
  <si>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</si>
  <si>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</si>
  <si>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</si>
  <si>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</si>
  <si>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</si>
  <si>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</si>
  <si>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</si>
  <si>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</si>
  <si>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</si>
  <si>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</si>
  <si>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</si>
  <si>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</si>
  <si>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</si>
  <si>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</si>
  <si>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</si>
  <si>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</si>
  <si>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</si>
  <si>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</si>
  <si>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</si>
  <si>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</si>
  <si>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</si>
  <si>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</si>
  <si>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</si>
  <si>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</si>
  <si>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</si>
  <si>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</si>
  <si>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</si>
  <si>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</si>
  <si>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</si>
  <si>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</si>
  <si>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</si>
  <si>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</si>
  <si>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</si>
  <si>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</si>
  <si>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</si>
  <si>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</si>
  <si>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&amp; Mid Cap Fund</t>
  </si>
  <si>
    <t>Nifty LargeMidcap 250 TRI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</si>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</sst>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workbookViewId="0">
      <selection sqref="A1:AH3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5">
      <c r="A3" s="6" t="s">
        <v>33</v>
      </c>
      <c r="B3" s="6" t="s">
        <v>34</v>
      </c>
      <c r="C3" s="6" t="s">
        <v>35</v>
      </c>
      <c r="D3" s="6" t="s">
        <v>35</v>
      </c>
      <c r="E3" s="5">
        <v>46234</v>
      </c>
      <c r="F3" s="4">
        <v>14.07</v>
      </c>
      <c r="G3" s="4">
        <v>14.69</v>
      </c>
      <c r="H3" s="3">
        <v>-0.91549294999999997</v>
      </c>
      <c r="I3" s="3">
        <v>0.54757016999999997</v>
      </c>
      <c r="J3" s="3">
        <v>3.374444</v>
      </c>
      <c r="K3" s="3">
        <v>-0.44934057873160071</v>
      </c>
      <c r="L3" s="3">
        <v>-0.28974862232020021</v>
      </c>
      <c r="M3" s="3">
        <v>11.820404999999999</v>
      </c>
      <c r="N3" s="3">
        <v>13.400308000000001</v>
      </c>
      <c r="O3" s="3">
        <v>12.290262999999999</v>
      </c>
      <c r="P3" s="3">
        <v>-1.486327242458107E-2</v>
      </c>
      <c r="Q3" s="3">
        <v>0.1350001899674651</v>
      </c>
      <c r="R3" s="3"/>
      <c r="S3" s="3"/>
      <c r="T3" s="3"/>
      <c r="U3" s="3"/>
      <c r="V3" s="3"/>
      <c r="W3" s="3"/>
      <c r="X3" s="3"/>
      <c r="Y3" s="3"/>
      <c r="Z3" s="3"/>
      <c r="AA3" s="3"/>
      <c r="AB3" s="3">
        <v>11.748536</v>
      </c>
      <c r="AC3" s="3">
        <v>13.327207</v>
      </c>
      <c r="AD3" s="3">
        <v>13.029318999999999</v>
      </c>
      <c r="AE3" s="3">
        <v>13.029318999999999</v>
      </c>
      <c r="AF3" s="3">
        <v>683.74</v>
      </c>
    </row>
    <row r="4" spans="1:34" x14ac:dyDescent="0.25">
      <c r="A4" s="6" t="s">
        <v>36</v>
      </c>
      <c r="B4" s="6" t="s">
        <v>34</v>
      </c>
      <c r="C4" s="6" t="s">
        <v>35</v>
      </c>
      <c r="D4" s="6" t="s">
        <v>35</v>
      </c>
      <c r="E4" s="5">
        <v>46234</v>
      </c>
      <c r="F4" s="4">
        <v>12.69</v>
      </c>
      <c r="G4" s="4">
        <v>13.36</v>
      </c>
      <c r="H4" s="3">
        <v>-5.2277820000000004</v>
      </c>
      <c r="I4" s="3">
        <v>-3.9539900000000001</v>
      </c>
      <c r="J4" s="3">
        <v>3.374444</v>
      </c>
      <c r="K4" s="3">
        <v>-1.1864807592105659</v>
      </c>
      <c r="L4" s="3">
        <v>-1.0045246362261671</v>
      </c>
      <c r="M4" s="3">
        <v>3.5741181000000002</v>
      </c>
      <c r="N4" s="3">
        <v>5.0282809999999998</v>
      </c>
      <c r="O4" s="3">
        <v>12.290262999999999</v>
      </c>
      <c r="P4" s="3">
        <v>-0.87263847720527277</v>
      </c>
      <c r="Q4" s="3">
        <v>-0.71170362751057692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6.8252389999999998</v>
      </c>
      <c r="AC4" s="3">
        <v>8.3594100000000005</v>
      </c>
      <c r="AD4" s="3">
        <v>13.404844000000001</v>
      </c>
      <c r="AE4" s="3">
        <v>13.404844000000001</v>
      </c>
      <c r="AF4" s="3">
        <v>105.42</v>
      </c>
    </row>
    <row r="5" spans="1:34" x14ac:dyDescent="0.25">
      <c r="A5" s="6" t="s">
        <v>37</v>
      </c>
      <c r="B5" s="6" t="s">
        <v>34</v>
      </c>
      <c r="C5" s="6" t="s">
        <v>35</v>
      </c>
      <c r="D5" s="6" t="s">
        <v>35</v>
      </c>
      <c r="E5" s="5">
        <v>46234</v>
      </c>
      <c r="F5" s="4">
        <v>9.6999999999999993</v>
      </c>
      <c r="G5" s="4">
        <v>10.35</v>
      </c>
      <c r="H5" s="3">
        <v>-7.1770334</v>
      </c>
      <c r="I5" s="3">
        <v>-5.8234760000000003</v>
      </c>
      <c r="J5" s="3">
        <v>3.374444</v>
      </c>
      <c r="K5" s="3">
        <v>-1.377602565137366</v>
      </c>
      <c r="L5" s="3">
        <v>-1.1959458691641269</v>
      </c>
      <c r="M5" s="3">
        <v>-2.4186573</v>
      </c>
      <c r="N5" s="3">
        <v>-1.0398121</v>
      </c>
      <c r="O5" s="3">
        <v>12.290262999999999</v>
      </c>
      <c r="P5" s="3">
        <v>-1.5177995507894479</v>
      </c>
      <c r="Q5" s="3">
        <v>-1.3621729371286599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-0.67643260000000005</v>
      </c>
      <c r="AC5" s="3">
        <v>0.76952209999999999</v>
      </c>
      <c r="AD5" s="3">
        <v>11.486068</v>
      </c>
      <c r="AE5" s="3">
        <v>11.486068</v>
      </c>
      <c r="AF5" s="3">
        <v>266.33999999999997</v>
      </c>
    </row>
    <row r="6" spans="1:34" x14ac:dyDescent="0.25">
      <c r="A6" s="6" t="s">
        <v>38</v>
      </c>
      <c r="B6" s="6" t="s">
        <v>39</v>
      </c>
      <c r="C6" s="6" t="s">
        <v>35</v>
      </c>
      <c r="D6" s="6" t="s">
        <v>35</v>
      </c>
      <c r="E6" s="5">
        <v>46234</v>
      </c>
      <c r="F6" s="4">
        <v>8.84</v>
      </c>
      <c r="G6" s="4">
        <v>8.99</v>
      </c>
      <c r="H6" s="3">
        <v>-8.6776859999999996</v>
      </c>
      <c r="I6" s="3">
        <v>-7.3195876999999996</v>
      </c>
      <c r="J6" s="3">
        <v>5.2690362999999998</v>
      </c>
      <c r="K6" s="3">
        <v>-1.4009906068270821</v>
      </c>
      <c r="L6" s="3">
        <v>-1.2504747966127181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-10.61605</v>
      </c>
      <c r="AC6" s="3">
        <v>-9.2365619999999993</v>
      </c>
      <c r="AD6" s="3">
        <v>3.5376772999999999</v>
      </c>
      <c r="AE6" s="3">
        <v>3.5376772999999999</v>
      </c>
      <c r="AF6" s="3">
        <v>101.23</v>
      </c>
    </row>
    <row r="7" spans="1:34" x14ac:dyDescent="0.25">
      <c r="A7" s="6" t="s">
        <v>40</v>
      </c>
      <c r="B7" s="6" t="s">
        <v>41</v>
      </c>
      <c r="C7" s="6" t="s">
        <v>35</v>
      </c>
      <c r="D7" s="6" t="s">
        <v>35</v>
      </c>
      <c r="E7" s="5">
        <v>46234</v>
      </c>
      <c r="F7" s="4">
        <v>8.94</v>
      </c>
      <c r="G7" s="4">
        <v>9.14</v>
      </c>
      <c r="H7" s="3">
        <v>-8.9613040000000002</v>
      </c>
      <c r="I7" s="3">
        <v>-7.3961499999999996</v>
      </c>
      <c r="J7" s="3">
        <v>1.5399247</v>
      </c>
      <c r="K7" s="3">
        <v>-1.054276593951168</v>
      </c>
      <c r="L7" s="3">
        <v>-0.89206003793296407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-7.9609775999999997</v>
      </c>
      <c r="AC7" s="3">
        <v>-6.4409236999999999</v>
      </c>
      <c r="AD7" s="3">
        <v>5.3684697000000003</v>
      </c>
      <c r="AE7" s="3">
        <v>5.3684697000000003</v>
      </c>
      <c r="AF7" s="3">
        <v>98.12</v>
      </c>
    </row>
    <row r="8" spans="1:34" x14ac:dyDescent="0.25">
      <c r="A8" s="6" t="s">
        <v>42</v>
      </c>
      <c r="B8" s="6" t="s">
        <v>43</v>
      </c>
      <c r="C8" s="6" t="s">
        <v>35</v>
      </c>
      <c r="D8" s="6" t="s">
        <v>35</v>
      </c>
      <c r="E8" s="5">
        <v>46234</v>
      </c>
      <c r="F8" s="4">
        <v>8.58</v>
      </c>
      <c r="G8" s="4">
        <v>8.82</v>
      </c>
      <c r="H8" s="3">
        <v>-10.531803999999999</v>
      </c>
      <c r="I8" s="3">
        <v>-9.1658089999999994</v>
      </c>
      <c r="J8" s="3">
        <v>4.4580460000000004</v>
      </c>
      <c r="K8" s="3">
        <v>-1.987902021981117</v>
      </c>
      <c r="L8" s="3">
        <v>-1.801004623292938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-8.3763470000000009</v>
      </c>
      <c r="AC8" s="3">
        <v>-6.9210700000000003</v>
      </c>
      <c r="AD8" s="3">
        <v>3.263134</v>
      </c>
      <c r="AE8" s="3">
        <v>3.263134</v>
      </c>
      <c r="AF8" s="3">
        <v>228.3</v>
      </c>
    </row>
    <row r="9" spans="1:34" x14ac:dyDescent="0.25">
      <c r="A9" s="6" t="s">
        <v>44</v>
      </c>
      <c r="B9" s="6" t="s">
        <v>34</v>
      </c>
      <c r="C9" s="6" t="s">
        <v>35</v>
      </c>
      <c r="D9" s="6" t="s">
        <v>35</v>
      </c>
      <c r="E9" s="5">
        <v>46234</v>
      </c>
      <c r="F9" s="4">
        <v>8.3699999999999992</v>
      </c>
      <c r="G9" s="4">
        <v>8.66</v>
      </c>
      <c r="H9" s="3">
        <v>-5.7432429999999997</v>
      </c>
      <c r="I9" s="3">
        <v>-4.3093925000000004</v>
      </c>
      <c r="J9" s="3">
        <v>3.374444</v>
      </c>
      <c r="K9" s="3">
        <v>-0.95032444492425816</v>
      </c>
      <c r="L9" s="3">
        <v>-0.77039900265105643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-9.5225270000000002</v>
      </c>
      <c r="AC9" s="3">
        <v>-8.0651100000000007</v>
      </c>
      <c r="AD9" s="3">
        <v>3.9347455999999998</v>
      </c>
      <c r="AE9" s="3">
        <v>3.9347455999999998</v>
      </c>
      <c r="AF9" s="3">
        <v>121.48</v>
      </c>
    </row>
    <row r="12" spans="1:34" x14ac:dyDescent="0.25">
      <c r="A12" t="s">
        <v>45</v>
      </c>
    </row>
    <row r="13" spans="1:34" x14ac:dyDescent="0.25">
      <c r="A13" t="str">
        <f>HYPERLINK("https://www.amfiindia.com/otherdata/fund-performance/information-ratio")</f>
        <v>https://www.amfiindia.com/otherdata/fund-performance/information-ratio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2026-09-15T09:42:21Z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